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Sheet1!$A$3:$P$79</definedName>
    <definedName name="_xlnm.Print_Area" localSheetId="0">Sheet1!$A$1:$P$79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<sst xmlns="http://schemas.openxmlformats.org/spreadsheetml/2006/main" count="395" uniqueCount="245">
  <si>
    <t>宁武县2024年巩固脱贫攻坚成果和衔接乡村振兴项目计划完成情况表</t>
  </si>
  <si>
    <t>序号</t>
  </si>
  <si>
    <t>项目名称</t>
  </si>
  <si>
    <t>实施单位</t>
  </si>
  <si>
    <t>安排
衔接资金合计</t>
  </si>
  <si>
    <t>其中</t>
  </si>
  <si>
    <t>是否完工</t>
  </si>
  <si>
    <t>已报帐
衔接资金合计</t>
  </si>
  <si>
    <t>绩效目标实现情况</t>
  </si>
  <si>
    <t>联农带农情况</t>
  </si>
  <si>
    <r>
      <rPr>
        <b/>
        <sz val="10"/>
        <color theme="1"/>
        <rFont val="宋体"/>
        <charset val="134"/>
      </rPr>
      <t>中央</t>
    </r>
    <r>
      <rPr>
        <b/>
        <sz val="10"/>
        <color theme="1"/>
        <rFont val="Arial Narrow"/>
        <charset val="134"/>
      </rPr>
      <t xml:space="preserve">
</t>
    </r>
    <r>
      <rPr>
        <b/>
        <sz val="10"/>
        <color theme="1"/>
        <rFont val="宋体"/>
        <charset val="134"/>
      </rPr>
      <t>衔接货金</t>
    </r>
  </si>
  <si>
    <t>省级
衔接资金</t>
  </si>
  <si>
    <r>
      <rPr>
        <b/>
        <sz val="10"/>
        <color theme="1"/>
        <rFont val="SimSun"/>
        <charset val="134"/>
      </rPr>
      <t>市级</t>
    </r>
    <r>
      <rPr>
        <b/>
        <sz val="10"/>
        <color theme="1"/>
        <rFont val="Arial Narrow"/>
        <charset val="134"/>
      </rPr>
      <t xml:space="preserve">
</t>
    </r>
    <r>
      <rPr>
        <b/>
        <sz val="10"/>
        <color theme="1"/>
        <rFont val="SimSun"/>
        <charset val="134"/>
      </rPr>
      <t>衔接资金</t>
    </r>
  </si>
  <si>
    <r>
      <rPr>
        <b/>
        <sz val="10"/>
        <color theme="1"/>
        <rFont val="SimSun"/>
        <charset val="134"/>
      </rPr>
      <t>县级</t>
    </r>
    <r>
      <rPr>
        <b/>
        <sz val="10"/>
        <color theme="1"/>
        <rFont val="Arial Narrow"/>
        <charset val="134"/>
      </rPr>
      <t xml:space="preserve">
</t>
    </r>
    <r>
      <rPr>
        <b/>
        <sz val="10"/>
        <color theme="1"/>
        <rFont val="SimSun"/>
        <charset val="134"/>
      </rPr>
      <t>衔接资金</t>
    </r>
  </si>
  <si>
    <r>
      <rPr>
        <sz val="12"/>
        <color theme="1"/>
        <rFont val="宋体"/>
        <charset val="134"/>
      </rPr>
      <t>农业产业链发展奖补项目</t>
    </r>
  </si>
  <si>
    <r>
      <rPr>
        <sz val="12"/>
        <color theme="1"/>
        <rFont val="宋体"/>
        <charset val="134"/>
      </rPr>
      <t>宁武县农业农村局</t>
    </r>
    <r>
      <rPr>
        <sz val="12"/>
        <color theme="1"/>
        <rFont val="Arial Narrow"/>
        <charset val="134"/>
      </rPr>
      <t>&amp;</t>
    </r>
    <r>
      <rPr>
        <sz val="12"/>
        <color theme="1"/>
        <rFont val="宋体"/>
        <charset val="134"/>
      </rPr>
      <t>全县</t>
    </r>
    <r>
      <rPr>
        <sz val="12"/>
        <color theme="1"/>
        <rFont val="Arial Narrow"/>
        <charset val="134"/>
      </rPr>
      <t>12</t>
    </r>
    <r>
      <rPr>
        <sz val="12"/>
        <color theme="1"/>
        <rFont val="宋体"/>
        <charset val="134"/>
      </rPr>
      <t>乡镇</t>
    </r>
    <r>
      <rPr>
        <sz val="12"/>
        <color theme="1"/>
        <rFont val="Arial Narrow"/>
        <charset val="134"/>
      </rPr>
      <t>+</t>
    </r>
    <r>
      <rPr>
        <sz val="12"/>
        <color theme="1"/>
        <rFont val="宋体"/>
        <charset val="134"/>
      </rPr>
      <t>党群服务中心</t>
    </r>
  </si>
  <si>
    <t>完工</t>
  </si>
  <si>
    <t>改善农民生活水平和生活质量，增强农民对农业生产的信心和积极性。鼓励农民增加种植面积和产量，带动农业经济的发展，提高农民的生产技术和管理水平。</t>
  </si>
  <si>
    <t>提高种、养殖户的积极性，提高农业产值、增加值，增加农民收入。</t>
  </si>
  <si>
    <r>
      <rPr>
        <sz val="12"/>
        <color theme="1"/>
        <rFont val="宋体"/>
        <charset val="134"/>
      </rPr>
      <t>采集经济奖补项目</t>
    </r>
  </si>
  <si>
    <t>宁武县农业农村局&amp;全县12乡镇+党群服务中心</t>
  </si>
  <si>
    <t>拓宽农户增收渠道，壮大农业产业。</t>
  </si>
  <si>
    <r>
      <rPr>
        <sz val="12"/>
        <color theme="1"/>
        <rFont val="宋体"/>
        <charset val="134"/>
      </rPr>
      <t>万亩文冠果种植基地</t>
    </r>
  </si>
  <si>
    <t>宁武县薛家洼乡高崖上村村民委员会</t>
  </si>
  <si>
    <t>通过流务工、资产收益等促进农民增收，壮大村集体经济。</t>
  </si>
  <si>
    <t>依托宁武县山丰农牧有限公司文冠果种植基地项目，带动脱贫户、监测户45人务工，预计年收益5万元。</t>
  </si>
  <si>
    <r>
      <rPr>
        <sz val="12"/>
        <color theme="1"/>
        <rFont val="宋体"/>
        <charset val="134"/>
      </rPr>
      <t>量子土壤调理剂生产</t>
    </r>
  </si>
  <si>
    <t>宁武县薛家洼乡贾家窑村民委员会</t>
  </si>
  <si>
    <t>依托山西大仓生物科技有限责任公司量子土壤调理剂生产项目，为村集体每年获得固定收益6万元，增加农民经济收入。用工优先使用贾家窑村村民。</t>
  </si>
  <si>
    <r>
      <rPr>
        <sz val="12"/>
        <color theme="1"/>
        <rFont val="宋体"/>
        <charset val="134"/>
      </rPr>
      <t>马营村文旅休闲项目</t>
    </r>
  </si>
  <si>
    <t>宁武县余庄乡马营村喜云农业发展有限公司</t>
  </si>
  <si>
    <t>项目将进一步壮大马营村、分水岭、下余庄、庙儿沟、小木厂5村村集体经济，马营村文旅项目的试试预计会增加30个（脱贫户、监测户人数占60%）就业机会。项目预期绩效，每年纯收入可达10.85万元，马营村文旅休闲项目的实施预计能每年带动增加5村收入12万元，其中增加脱贫人口收入2.4万元（马营村的脱贫户户数45户，脱贫户人数98人；监测户户数9户，监测户人数26人）。</t>
  </si>
  <si>
    <t>马营村文旅休闲项目经营性资产预计收益50万元，20万元将要优先带动马营村附近的村民约30余人增收（12户脱贫户，3户监测户）；1.75万元（整体收益的5%）用于自主无劳动力的脱贫户、特殊困难群体（含监测户），以一卡通形式发放；3万元将采购村民（特备是脱贫户、监测户）的农产品进行消费帮扶；2.4万元增加马营村脱贫人口收入（马营村的脱贫户户数45户，脱贫户人数98人；监测户户数9户，监测户人数26人）；12万元用于5村壮大村集体经济。纯收入结余10.85万元。</t>
  </si>
  <si>
    <r>
      <rPr>
        <sz val="12"/>
        <color theme="1"/>
        <rFont val="宋体"/>
        <charset val="134"/>
      </rPr>
      <t>高桥洼旅游综合服务项目</t>
    </r>
  </si>
  <si>
    <t>宁武县高桥洼村旅游有限公司</t>
  </si>
  <si>
    <t>本项目立足芦芽山旅游集散地优势，依托本村特色资源深入推动特色文旅产业发展，优化本村产业结构，壮大村集体经济。可吸收本村脱贫户就业，每人年收入可增加7000元左右，项目年收益预计20万元左右，收入将按比例用于本村脱贫户。</t>
  </si>
  <si>
    <t>本项目可为脱贫户提供工作岗位，增加收入，项目收入将按比例用于脱贫户。</t>
  </si>
  <si>
    <r>
      <rPr>
        <sz val="12"/>
        <color theme="1"/>
        <rFont val="宋体"/>
        <charset val="134"/>
      </rPr>
      <t>涔山乡秋千沟村松艺加工项目</t>
    </r>
  </si>
  <si>
    <t>宁武县涔山乡秋杄沟村民委员会</t>
  </si>
  <si>
    <t>项目实施后，年带动村集体经济增收3.2万元，稳定增加就业岗位19个，通过收购松塔年带动120余人增收。</t>
  </si>
  <si>
    <t>由合作社经营，一是合作社统一收购农户采集的松塔，统一加工、统一销售，市场风险由合作社承担，确保农户的保底收益只增不减。二是务工就业，优先安排脱贫户、监测户参与务工劳务，增加农户打工收入。</t>
  </si>
  <si>
    <r>
      <rPr>
        <sz val="12"/>
        <color theme="1"/>
        <rFont val="宋体"/>
        <charset val="134"/>
      </rPr>
      <t>发展壮大村集体经济联村大棚种植羊肚菌、木耳项目</t>
    </r>
  </si>
  <si>
    <t>宁武县弘盛农业发展有限公司</t>
  </si>
  <si>
    <r>
      <rPr>
        <sz val="12"/>
        <color theme="1"/>
        <rFont val="宋体"/>
        <charset val="134"/>
      </rPr>
      <t>宁武县西马坊细腰村特色农产品深加工项目</t>
    </r>
  </si>
  <si>
    <t>宁武县西马坊乡包掌湾、葱沟、席麻洼村民委员会</t>
  </si>
  <si>
    <t>本项目旨在融合上游农产品种植，中游农产品深加工，下游“线上+线下”农产品销售，串联上游、中游、下游产业链条，促进农户和村集体经济增收。</t>
  </si>
  <si>
    <t>通过资产收益、用工、收购农产品等，带动农户种植积极性，实现农民增收，发挥联农带农效益。</t>
  </si>
  <si>
    <r>
      <rPr>
        <sz val="12"/>
        <color theme="1"/>
        <rFont val="宋体"/>
        <charset val="134"/>
      </rPr>
      <t>石庄村购置机械项目</t>
    </r>
  </si>
  <si>
    <t>宁武县迭台寺乡石庄村股份经济合作联合社</t>
  </si>
  <si>
    <t>吸收闲散劳动力，解决困难群众种地难；调整农业产业结构，推动农村劳动力向二、三产业转移，村集体经济年增收10万元。</t>
  </si>
  <si>
    <t>购买60装载机1台租赁给晋阳洗煤有限公司，可为村集体经济增加10万元收入，带动10名村民就业，人均可支配收入1.65万元。</t>
  </si>
  <si>
    <r>
      <rPr>
        <sz val="12"/>
        <color theme="1"/>
        <rFont val="宋体"/>
        <charset val="134"/>
      </rPr>
      <t>马圈湾村青贮发酵场建设及购置设备</t>
    </r>
  </si>
  <si>
    <t>宁武县迭台寺乡马圈湾村股份经济合作社</t>
  </si>
  <si>
    <t>通过流转土地、务工、资产收益等促进农民增收，壮大村集体经济。</t>
  </si>
  <si>
    <r>
      <rPr>
        <sz val="12"/>
        <color theme="1"/>
        <rFont val="宋体"/>
        <charset val="134"/>
      </rPr>
      <t>怀道乡官地村农机具项目</t>
    </r>
  </si>
  <si>
    <t>宁武县怀道乡官地村股份经济合作社</t>
  </si>
  <si>
    <t>增加部分在村劳动力就业岗位；引导村民由小、散及传统耕作向集约连片转变。预计耕作1500余亩，每亩纯利润30余元，总收入45000元。</t>
  </si>
  <si>
    <t>净收益的30%作为第二年的启动资金，70%用于分红，分红优先用于监测户和脱贫户，兼顾有困难的一般农户。</t>
  </si>
  <si>
    <r>
      <rPr>
        <sz val="12"/>
        <color theme="1"/>
        <rFont val="宋体"/>
        <charset val="134"/>
      </rPr>
      <t>宁武县广旺煤业有限公司资产收益项目</t>
    </r>
  </si>
  <si>
    <t>宁武县东马坊乡庄旺村股份经济合作社</t>
  </si>
  <si>
    <t>通过务工、资产收益等促进农民增收，壮大村集体经济。</t>
  </si>
  <si>
    <r>
      <rPr>
        <sz val="12"/>
        <color theme="1"/>
        <rFont val="宋体"/>
        <charset val="134"/>
      </rPr>
      <t>宁武县幸福社区潘家湾日光温室大棚升级改造工程</t>
    </r>
  </si>
  <si>
    <t>宁武县幸福社区经济合作社</t>
  </si>
  <si>
    <t>改建后的潘家湾日光温室大棚升级改造工程将增加对外吸引力，项目投产后提供18个就业岗位，人均增收8000余元，从事附加值更高的绿色产业服务，可有效巩固脱贫成果，保障搬迁群众有就业。升级改造后，提高葡萄产量，预计年产优质葡萄15000斤，社区预计增加收益3万元，实现乡村振兴，农业、旅游观光业将得到发展，居民收入增加，生活得到改善。</t>
  </si>
  <si>
    <t>带动18名脱贫、搬迁劳动力人均增收8000元</t>
  </si>
  <si>
    <r>
      <rPr>
        <sz val="12"/>
        <color theme="1"/>
        <rFont val="宋体"/>
        <charset val="134"/>
      </rPr>
      <t>乡村旅游产业发展项目</t>
    </r>
  </si>
  <si>
    <t>宁武县文化和旅游局&amp;全县198个行政村+3个移民社区</t>
  </si>
  <si>
    <t>以带动劳动就业为主加资产收益，预计每年为一般户、脱贫户、三类户户均增收500元以上。</t>
  </si>
  <si>
    <t>通过务工、资产收益等方式使一般户、脱贫户、三类户增收。</t>
  </si>
  <si>
    <r>
      <rPr>
        <sz val="12"/>
        <color theme="1"/>
        <rFont val="宋体"/>
        <charset val="134"/>
      </rPr>
      <t>巩固脱贫攻坚成果促进产业就业增收奖补项目</t>
    </r>
  </si>
  <si>
    <t>带动增加脱贫户和“三类户”收入，激发脱贫户和“三类户”创业就业积极性。</t>
  </si>
  <si>
    <t>通过对自主创业、自主就业、自我巩固的脱贫户和“三类户”，以及带动一定数量脱贫户及“三类户”增收的县级带动企业进行奖励，使得脱贫户和“三类户”稳定增收。</t>
  </si>
  <si>
    <r>
      <rPr>
        <sz val="12"/>
        <color theme="1"/>
        <rFont val="宋体"/>
        <charset val="134"/>
      </rPr>
      <t>脱贫人口发展农业特色产业项目</t>
    </r>
  </si>
  <si>
    <t>改善农民生活水平和生活质量，激发农民群众生产东里，提高自我发展能力。</t>
  </si>
  <si>
    <t>带动农户实现增收，促进帮扶项目持续发展。</t>
  </si>
  <si>
    <r>
      <rPr>
        <sz val="12"/>
        <color theme="1"/>
        <rFont val="宋体"/>
        <charset val="134"/>
      </rPr>
      <t>白马崖村千亩食用菌园区升级改造项目</t>
    </r>
  </si>
  <si>
    <t>宁武县怀道乡人民政府</t>
  </si>
  <si>
    <t>每年增加村集体土地流转收入2.56万元，增加农户土地流转收入1.38万元；带动全乡80余人就业，人均年收入增收5000元。</t>
  </si>
  <si>
    <t>每年增加农户土地流转收入1.38万元；带动全乡80余人就业，人均年收入增收5000元。</t>
  </si>
  <si>
    <r>
      <rPr>
        <sz val="12"/>
        <color theme="1"/>
        <rFont val="宋体"/>
        <charset val="134"/>
      </rPr>
      <t>高质量庭院经济发展奖补</t>
    </r>
  </si>
  <si>
    <t>以收益额度实施差异化奖补，奖补金额每户不超过2000元。激发农户种植、养殖积极性，主动性，促进农户增收。</t>
  </si>
  <si>
    <t>采取以奖代补的方式用于支持高质量发展庭院经济，以收益额度实施差异化奖补，奖补金额每户不超过2000元。</t>
  </si>
  <si>
    <r>
      <rPr>
        <sz val="12"/>
        <color theme="1"/>
        <rFont val="宋体"/>
        <charset val="134"/>
      </rPr>
      <t>东寨村清扫保洁综合服务项目</t>
    </r>
  </si>
  <si>
    <t>宁武县汾源物业管理有限公司</t>
  </si>
  <si>
    <t>项目实施后可带动周边50余名脱贫户就近务工，增加收入、东寨村集体每年可增加经济收入约10万元。</t>
  </si>
  <si>
    <t>村集体收益农户分红、务工收益</t>
  </si>
  <si>
    <r>
      <rPr>
        <sz val="12"/>
        <color theme="1"/>
        <rFont val="Arial Narrow"/>
        <charset val="134"/>
      </rPr>
      <t>“</t>
    </r>
    <r>
      <rPr>
        <sz val="12"/>
        <color theme="1"/>
        <rFont val="宋体"/>
        <charset val="134"/>
      </rPr>
      <t>三品一标</t>
    </r>
    <r>
      <rPr>
        <sz val="12"/>
        <color theme="1"/>
        <rFont val="Arial Narrow"/>
        <charset val="134"/>
      </rPr>
      <t>”</t>
    </r>
    <r>
      <rPr>
        <sz val="12"/>
        <color theme="1"/>
        <rFont val="宋体"/>
        <charset val="134"/>
      </rPr>
      <t>奖补项目</t>
    </r>
  </si>
  <si>
    <t>宁武县农业农村局</t>
  </si>
  <si>
    <t>通过鼓励企业进行“三品一标”（无公害农产品、绿色食品、有机农产品和农产品地理标志）认证，提升产品品牌价值，从而提升农产品销售额，实现农产品增收。</t>
  </si>
  <si>
    <r>
      <rPr>
        <sz val="12"/>
        <color theme="1"/>
        <rFont val="宋体"/>
        <charset val="134"/>
      </rPr>
      <t>凤凰镇乡村供应链资产收益项目</t>
    </r>
  </si>
  <si>
    <t>宁武县凤凰镇25个行政村</t>
  </si>
  <si>
    <t>按照投资额的6%收益，带动村集体经济增收，年可收益24万余元，同时优先采购当地农产品，优先吸收当地劳动力务工。</t>
  </si>
  <si>
    <r>
      <rPr>
        <sz val="12"/>
        <color theme="1"/>
        <rFont val="宋体"/>
        <charset val="134"/>
      </rPr>
      <t>西马坊村购买可燃物颗粒生产设备项目</t>
    </r>
  </si>
  <si>
    <t>宁武县西马坊乡西马坊村民委员会</t>
  </si>
  <si>
    <t>通过设备收益、用工、带动周边农户种植、废物回收等方式，实现村集体和农户增收，预计村集体经济增长6万元</t>
  </si>
  <si>
    <t>通过设备收益、用工、带动周边农户种植、废物回收等方式，实现村集体和农户增收。</t>
  </si>
  <si>
    <r>
      <rPr>
        <sz val="12"/>
        <color theme="1"/>
        <rFont val="宋体"/>
        <charset val="134"/>
      </rPr>
      <t>大水口村购买小杂粮加工设备项目</t>
    </r>
  </si>
  <si>
    <t>宁武县阳方口工矿镇大水口村民委员会</t>
  </si>
  <si>
    <t>通过实施该项目，预计每斤小杂粮可增加1-1.5元，进而增加农户种植小杂粮的积极性，同时还能解决村内部分人员就业。</t>
  </si>
  <si>
    <t>通过小杂粮加工，提高小杂粮附加值1-1.5元/斤，进而增加农户种植小杂粮的积极性，同时解决村内部分人员就业。</t>
  </si>
  <si>
    <r>
      <rPr>
        <sz val="12"/>
        <color theme="1"/>
        <rFont val="宋体"/>
        <charset val="134"/>
      </rPr>
      <t>涔山乡文旅消费网点配置项目</t>
    </r>
  </si>
  <si>
    <t>宁武县涔山乡人民政府</t>
  </si>
  <si>
    <t>建设商铺和特色民宿，提升旅游质量，增加客流量；吸纳群众参与项目施工及运维；带动周边群众发展民宿等旅游服务业，实现群众增收。</t>
  </si>
  <si>
    <t>以“公司+经济组织合作社”的经营模式，以合作社为纽带，与农户结成稳定互赢的利益联结机制。优先安排脱贫户、监测户参与务工务劳，增加农户打工收入。</t>
  </si>
  <si>
    <r>
      <rPr>
        <sz val="12"/>
        <color theme="1"/>
        <rFont val="宋体"/>
        <charset val="134"/>
      </rPr>
      <t>乡村旅游产业发展项目（二期）</t>
    </r>
  </si>
  <si>
    <t>宁武县文化和旅游局&amp;怀道乡、涔山乡、迭台寺乡、东马坊乡共40个行政村</t>
  </si>
  <si>
    <t>带动迭台寺乡、怀道乡、东马坊乡、涔山乡劳动就业为主加资产收益，预计每年可带动四个乡镇各增加收益12万元。</t>
  </si>
  <si>
    <r>
      <rPr>
        <sz val="12"/>
        <color theme="1"/>
        <rFont val="宋体"/>
        <charset val="134"/>
      </rPr>
      <t>宁化文旅休闲基地项目</t>
    </r>
  </si>
  <si>
    <t>宁武县宁化镇宁化村民委员会</t>
  </si>
  <si>
    <t>为游客提供文旅休闲基地，预计年收益7万元</t>
  </si>
  <si>
    <t>通过务工、经营等增加村集体和农户收益</t>
  </si>
  <si>
    <r>
      <rPr>
        <sz val="12"/>
        <color theme="1"/>
        <rFont val="宋体"/>
        <charset val="134"/>
      </rPr>
      <t>小额贷款贴息项目</t>
    </r>
  </si>
  <si>
    <t>助推脱贫户发展产业稳定增收。</t>
  </si>
  <si>
    <t>通过对建档立卡脱贫户、监测户的小额信贷进行贴息，助推脱贫户发展产业稳定增收。</t>
  </si>
  <si>
    <r>
      <rPr>
        <sz val="12"/>
        <color theme="1"/>
        <rFont val="宋体"/>
        <charset val="134"/>
      </rPr>
      <t>宁武县东寨镇东寺行政村南山村小组提水工程</t>
    </r>
  </si>
  <si>
    <t>宁武县水利局</t>
  </si>
  <si>
    <t>巩固提升南山村58户、159人饮水安全标准</t>
  </si>
  <si>
    <t>项目建成后，可提升159人的饮水安全标准及87头大畜、120只羊的饮用水</t>
  </si>
  <si>
    <r>
      <rPr>
        <sz val="12"/>
        <color theme="1"/>
        <rFont val="宋体"/>
        <charset val="134"/>
      </rPr>
      <t>宁武县迭台寺乡马圈湾提水工程</t>
    </r>
  </si>
  <si>
    <t>巩固提升马圈湾村99户、259人饮水安全标准</t>
  </si>
  <si>
    <t>项目建成后，可提升259人的饮水安全标准及841头大畜、460只羊的饮水。</t>
  </si>
  <si>
    <r>
      <rPr>
        <sz val="12"/>
        <color theme="1"/>
        <rFont val="宋体"/>
        <charset val="134"/>
      </rPr>
      <t>宁武县阳方口镇郭家窑村供水管网延伸工程</t>
    </r>
  </si>
  <si>
    <t>巩固提升郭家窑村57户、261人饮水安全标准</t>
  </si>
  <si>
    <t>项目建成后，可提升郭家窑村261人的饮水安全标准及270只羊的饮用水</t>
  </si>
  <si>
    <r>
      <rPr>
        <sz val="12"/>
        <color theme="1"/>
        <rFont val="宋体"/>
        <charset val="134"/>
      </rPr>
      <t>宁武县迭台寺乡西沟村提水工程</t>
    </r>
  </si>
  <si>
    <t>巩固提升西沟村122户、301人饮水安全标准</t>
  </si>
  <si>
    <t>项目建成后，可提升301人的饮水安全标准及300头大畜、100只羊的饮用水</t>
  </si>
  <si>
    <r>
      <rPr>
        <sz val="12"/>
        <color theme="1"/>
        <rFont val="宋体"/>
        <charset val="134"/>
      </rPr>
      <t>宁武县西马坊乡吴家沟村提水工程</t>
    </r>
  </si>
  <si>
    <t>巩固提升吴家沟村301户、779人饮水安全标准</t>
  </si>
  <si>
    <t>项目建成后，可提升779人的饮水安全标准及343头大畜、732只羊的饮水。</t>
  </si>
  <si>
    <r>
      <rPr>
        <sz val="12"/>
        <color theme="1"/>
        <rFont val="宋体"/>
        <charset val="134"/>
      </rPr>
      <t>宁武县西马坊乡营房沟村引水工程</t>
    </r>
  </si>
  <si>
    <t>巩固提升营房沟村192户、581人饮水安全标准</t>
  </si>
  <si>
    <t>项目建成后，可提升581人的饮水安全标准。</t>
  </si>
  <si>
    <r>
      <rPr>
        <sz val="12"/>
        <color theme="1"/>
        <rFont val="宋体"/>
        <charset val="134"/>
      </rPr>
      <t>宁武县宁化镇坝门口村提水工程</t>
    </r>
  </si>
  <si>
    <t>巩固提升坝门口村110户、296人饮水安全标准</t>
  </si>
  <si>
    <t>项目建成后，可提升296人的饮水安全标准。</t>
  </si>
  <si>
    <r>
      <rPr>
        <sz val="12"/>
        <color theme="1"/>
        <rFont val="宋体"/>
        <charset val="134"/>
      </rPr>
      <t>宁武县石家庄镇戈家窑村提水工程</t>
    </r>
  </si>
  <si>
    <t>巩固提升戈家窑村122户、284人饮水安全标准</t>
  </si>
  <si>
    <t>项目建成后，可提升284人的饮水安全标准及400只羊的饮水。</t>
  </si>
  <si>
    <r>
      <rPr>
        <sz val="12"/>
        <color theme="1"/>
        <rFont val="宋体"/>
        <charset val="134"/>
      </rPr>
      <t>宁武县涔山乡岔上村提水工程</t>
    </r>
  </si>
  <si>
    <t>巩固提升岔上村81户、202人饮水安全标准</t>
  </si>
  <si>
    <t>项目建成后，可提升202人的饮水安全标准及430只羊、7头驴的饮用水</t>
  </si>
  <si>
    <r>
      <rPr>
        <sz val="12"/>
        <color theme="1"/>
        <rFont val="宋体"/>
        <charset val="134"/>
      </rPr>
      <t>宁武县东寨镇大庙村提水工程</t>
    </r>
  </si>
  <si>
    <t>巩固提升大庙村62户、150人饮水安全标准</t>
  </si>
  <si>
    <t>项目建成后，可提升150人的饮水安全标准及345头大畜、120只羊的饮用水</t>
  </si>
  <si>
    <r>
      <rPr>
        <sz val="12"/>
        <color theme="1"/>
        <rFont val="宋体"/>
        <charset val="134"/>
      </rPr>
      <t>宁武县农村饮水安全工程维修养护项目</t>
    </r>
  </si>
  <si>
    <t>维修养护60村16000人饮水安全标准</t>
  </si>
  <si>
    <t>项目实施可确保约16000人的饮水安全</t>
  </si>
  <si>
    <r>
      <rPr>
        <sz val="12"/>
        <color theme="1"/>
        <rFont val="宋体"/>
        <charset val="134"/>
      </rPr>
      <t>宁化镇石窑会村水毁修复护村护地坝工程</t>
    </r>
  </si>
  <si>
    <t>保护200亩耕地，保护人口210人。</t>
  </si>
  <si>
    <t>通过新建浆砌石堤防，提高护岸的抗冲刷能力，提高防洪标准。</t>
  </si>
  <si>
    <r>
      <rPr>
        <sz val="12"/>
        <color theme="1"/>
        <rFont val="宋体"/>
        <charset val="134"/>
      </rPr>
      <t>怀道乡下官庄村水毁修复护村护地坝工程</t>
    </r>
  </si>
  <si>
    <t>保护150亩耕地，保护人口160人。</t>
  </si>
  <si>
    <r>
      <rPr>
        <sz val="12"/>
        <color theme="1"/>
        <rFont val="宋体"/>
        <charset val="134"/>
      </rPr>
      <t>石家庄镇岭底村王家滩小组水毁修复护村护地坝工程</t>
    </r>
  </si>
  <si>
    <t>保护200亩耕地，保护人口86人。</t>
  </si>
  <si>
    <r>
      <rPr>
        <sz val="12"/>
        <color theme="1"/>
        <rFont val="宋体"/>
        <charset val="134"/>
      </rPr>
      <t>迭台寺乡滩泥沟村水毁修复护村护地坝工程</t>
    </r>
  </si>
  <si>
    <t>保护100亩耕地，保护人口180人。</t>
  </si>
  <si>
    <r>
      <rPr>
        <sz val="12"/>
        <color theme="1"/>
        <rFont val="宋体"/>
        <charset val="134"/>
      </rPr>
      <t>东马坊乡赵来咀村水毁修复护村护地坝工程</t>
    </r>
  </si>
  <si>
    <t>保护80亩耕地，保护人口260人。</t>
  </si>
  <si>
    <r>
      <rPr>
        <sz val="12"/>
        <color theme="1"/>
        <rFont val="宋体"/>
        <charset val="134"/>
      </rPr>
      <t>凤凰镇小庄旺村水毁修复护村护地坝工程</t>
    </r>
  </si>
  <si>
    <t>解决汛期间97户249人的住所和人员安危。</t>
  </si>
  <si>
    <r>
      <rPr>
        <sz val="12"/>
        <color theme="1"/>
        <rFont val="宋体"/>
        <charset val="134"/>
      </rPr>
      <t>余庄乡东栈沟村水毁修复护村护地坝工程</t>
    </r>
  </si>
  <si>
    <t>保护人口180人。</t>
  </si>
  <si>
    <r>
      <rPr>
        <sz val="12"/>
        <color theme="1"/>
        <rFont val="宋体"/>
        <charset val="134"/>
      </rPr>
      <t>阳方口镇火烧沟村水毁修复护村护地坝工程</t>
    </r>
  </si>
  <si>
    <r>
      <rPr>
        <sz val="12"/>
        <color theme="1"/>
        <rFont val="宋体"/>
        <charset val="134"/>
      </rPr>
      <t>宁武县</t>
    </r>
    <r>
      <rPr>
        <sz val="12"/>
        <color theme="1"/>
        <rFont val="Arial Narrow"/>
        <charset val="134"/>
      </rPr>
      <t>2024</t>
    </r>
    <r>
      <rPr>
        <sz val="12"/>
        <color theme="1"/>
        <rFont val="宋体"/>
        <charset val="134"/>
      </rPr>
      <t>年建制村街巷硬化工程</t>
    </r>
  </si>
  <si>
    <t>宁武县交通运输局</t>
  </si>
  <si>
    <t>完工正审计</t>
  </si>
  <si>
    <t>社会效益：保障建制村街道整洁，促进农村经济发展。
经济效益：加大建制村基础设施建设力度，提升农村整体形象促进农村经济发展，提高农民幸福指数。</t>
  </si>
  <si>
    <t>加大建制村基础设施建设力度，提升农村整体形象促进农村经济发展，提高农民幸福指数。</t>
  </si>
  <si>
    <r>
      <rPr>
        <sz val="12"/>
        <color theme="1"/>
        <rFont val="宋体"/>
        <charset val="134"/>
      </rPr>
      <t>农村人居环境整治项目</t>
    </r>
  </si>
  <si>
    <r>
      <rPr>
        <sz val="12"/>
        <color theme="1"/>
        <rFont val="Arial Narrow"/>
        <charset val="134"/>
      </rPr>
      <t>11</t>
    </r>
    <r>
      <rPr>
        <sz val="12"/>
        <color theme="1"/>
        <rFont val="宋体"/>
        <charset val="134"/>
      </rPr>
      <t>个乡镇的部分村</t>
    </r>
  </si>
  <si>
    <t>改善农村人居环境，提升乡村整体形象。良好的居住环境有助于提高农民的身体健康水平和生活质量，从而提高劳动生产率，促进了农村经济的增长。</t>
  </si>
  <si>
    <t>改善农民生活坏境，提高农民生活质量。</t>
  </si>
  <si>
    <r>
      <rPr>
        <sz val="12"/>
        <color theme="1"/>
        <rFont val="宋体"/>
        <charset val="134"/>
      </rPr>
      <t>三马营村小西沟河道治理土地平整项目</t>
    </r>
  </si>
  <si>
    <t>宁武县东寨镇人民政府</t>
  </si>
  <si>
    <t>完善农业生产基础设施建设，扩大耕地面积，吸收村内脱贫户参与项目建设，增加收入，项目实施期间由脱贫户担任工人参与项目建设，增加脱贫户收入，每人每年收入约7000元。</t>
  </si>
  <si>
    <t>吸收村内脱贫户参与项目建设，增加务工收入；扩大耕地面积，增加脱贫户耕种收入。</t>
  </si>
  <si>
    <r>
      <rPr>
        <sz val="12"/>
        <color theme="1"/>
        <rFont val="宋体"/>
        <charset val="134"/>
      </rPr>
      <t>大木厂提水工程</t>
    </r>
  </si>
  <si>
    <t>巩固提升该村户籍95户231人、常住22户37人的饮水安全。</t>
  </si>
  <si>
    <t>项目建成后，可提升233人的饮水安全标准。</t>
  </si>
  <si>
    <r>
      <rPr>
        <sz val="12"/>
        <color theme="1"/>
        <rFont val="宋体"/>
        <charset val="134"/>
      </rPr>
      <t>新堡水源工程</t>
    </r>
  </si>
  <si>
    <t>巩固提升该村河东学校及附近村民共120人的饮水安全。</t>
  </si>
  <si>
    <t>项目建成后，可提升1643人的饮水安全标准。</t>
  </si>
  <si>
    <r>
      <rPr>
        <sz val="12"/>
        <color theme="1"/>
        <rFont val="宋体"/>
        <charset val="134"/>
      </rPr>
      <t>凤凰镇李家窑村提水工程</t>
    </r>
  </si>
  <si>
    <t>巩固提升该村103户、258人饮水安全标准</t>
  </si>
  <si>
    <t>项目建成后，可提升全村人畜饮水标准</t>
  </si>
  <si>
    <r>
      <rPr>
        <sz val="12"/>
        <color theme="1"/>
        <rFont val="宋体"/>
        <charset val="134"/>
      </rPr>
      <t>石家庄镇定河村备用水源工程</t>
    </r>
  </si>
  <si>
    <t>巩固提升该村190户、429人饮水安全标准</t>
  </si>
  <si>
    <r>
      <rPr>
        <sz val="12"/>
        <color theme="1"/>
        <rFont val="宋体"/>
        <charset val="134"/>
      </rPr>
      <t>石家庄镇定河村饮水管网配套工程</t>
    </r>
  </si>
  <si>
    <r>
      <rPr>
        <sz val="12"/>
        <color theme="1"/>
        <rFont val="宋体"/>
        <charset val="134"/>
      </rPr>
      <t>薛家洼乡薛家洼村提水管网工程</t>
    </r>
  </si>
  <si>
    <t>巩固提升该村328户、568人饮水安全标准</t>
  </si>
  <si>
    <r>
      <rPr>
        <sz val="12"/>
        <color theme="1"/>
        <rFont val="宋体"/>
        <charset val="134"/>
      </rPr>
      <t>薛家洼乡薛家洼村饮水机电配套工程</t>
    </r>
  </si>
  <si>
    <r>
      <rPr>
        <sz val="12"/>
        <color theme="1"/>
        <rFont val="宋体"/>
        <charset val="134"/>
      </rPr>
      <t>薛家洼乡盘道梁提水工程</t>
    </r>
  </si>
  <si>
    <t>巩固提升该村125户、334人饮水安全标准</t>
  </si>
  <si>
    <r>
      <rPr>
        <sz val="12"/>
        <color theme="1"/>
        <rFont val="宋体"/>
        <charset val="134"/>
      </rPr>
      <t>东马坊乡豆庄村补充提水水源工程</t>
    </r>
  </si>
  <si>
    <t>巩固提升该村饮水安全</t>
  </si>
  <si>
    <r>
      <rPr>
        <sz val="12"/>
        <color theme="1"/>
        <rFont val="宋体"/>
        <charset val="134"/>
      </rPr>
      <t>东马坊乡豆庄补充引水水源工程</t>
    </r>
  </si>
  <si>
    <t>巩固提升该村户籍176户430人，常住64户108人饮水安全标准</t>
  </si>
  <si>
    <r>
      <rPr>
        <sz val="12"/>
        <color theme="1"/>
        <rFont val="宋体"/>
        <charset val="134"/>
      </rPr>
      <t>薛家洼乡梨元坡小组护村护地坝工程</t>
    </r>
  </si>
  <si>
    <t>保护300亩耕地，保护人口126人。</t>
  </si>
  <si>
    <r>
      <rPr>
        <sz val="12"/>
        <color theme="1"/>
        <rFont val="宋体"/>
        <charset val="134"/>
      </rPr>
      <t>东马坊乡葱沟村护村护地坝工程</t>
    </r>
  </si>
  <si>
    <t>保护3060亩耕地，保护人口455人。</t>
  </si>
  <si>
    <r>
      <rPr>
        <sz val="12"/>
        <color theme="1"/>
        <rFont val="宋体"/>
        <charset val="134"/>
      </rPr>
      <t>残垣断壁整治项目</t>
    </r>
  </si>
  <si>
    <t>宁化镇、石家庄镇、东寨镇</t>
  </si>
  <si>
    <t>改善人居环境、提升乡村面貌。</t>
  </si>
  <si>
    <t>通过“拆危治乱”专项行动，着力改善农村人居环境，为助推乡村振兴奠定坚实的环境基础。</t>
  </si>
  <si>
    <r>
      <rPr>
        <sz val="12"/>
        <color theme="1"/>
        <rFont val="宋体"/>
        <charset val="134"/>
      </rPr>
      <t>脱贫劳动力务工就业稳岗补贴</t>
    </r>
  </si>
  <si>
    <t>宁武县人力资源和社会保障局</t>
  </si>
  <si>
    <t>就业家庭帮扶率100%，降低脱贫（监测）家庭费用支出。</t>
  </si>
  <si>
    <t>通过发放稳岗补贴，提高外出务工人数，达到脱贫劳动力稳就业、促增收的目的。</t>
  </si>
  <si>
    <r>
      <rPr>
        <sz val="12"/>
        <color theme="1"/>
        <rFont val="Arial Narrow"/>
        <charset val="134"/>
      </rPr>
      <t>2024</t>
    </r>
    <r>
      <rPr>
        <sz val="12"/>
        <color theme="1"/>
        <rFont val="宋体"/>
        <charset val="134"/>
      </rPr>
      <t>年度脱贫劳动力、监测对象劳动力外出务工交通补贴项目</t>
    </r>
  </si>
  <si>
    <t>降低脱贫劳动力（含外出灵活就业人员）外出务工成本。推动劳动力转移。</t>
  </si>
  <si>
    <t>通过外出务工交通补贴，降低脱贫劳动力（含外出灵活就业人员）外出务工成本。</t>
  </si>
  <si>
    <r>
      <rPr>
        <sz val="12"/>
        <color theme="1"/>
        <rFont val="宋体"/>
        <charset val="134"/>
      </rPr>
      <t>致富带头人培训项目</t>
    </r>
  </si>
  <si>
    <t>通过对既有带动能力，又有奉献精神的人员培训，使他们真正成为带动群众增收致富的“领头雁”、“轻骑兵”。</t>
  </si>
  <si>
    <r>
      <rPr>
        <sz val="12"/>
        <color theme="1"/>
        <rFont val="宋体"/>
        <charset val="134"/>
      </rPr>
      <t>雨露计划</t>
    </r>
  </si>
  <si>
    <t>宁武县教育科技局</t>
  </si>
  <si>
    <t>脱贫（监测）户学生通过教育掌握一技之长，减轻脱贫家庭（监测户）子女教育经费支出。</t>
  </si>
  <si>
    <t>减轻脱贫户（含监测户）教育负担</t>
  </si>
  <si>
    <r>
      <rPr>
        <sz val="12"/>
        <color theme="1"/>
        <rFont val="宋体"/>
        <charset val="134"/>
      </rPr>
      <t>宁武县惠民家园小区公共服务场所基础设施提升完善工程</t>
    </r>
  </si>
  <si>
    <t>宁武县惠民社区居委会</t>
  </si>
  <si>
    <t>提升完善惠民家园小区公共服务场所基础设施</t>
  </si>
  <si>
    <t>方便小区住户红白理事活动</t>
  </si>
  <si>
    <r>
      <rPr>
        <sz val="12"/>
        <color theme="1"/>
        <rFont val="宋体"/>
        <charset val="134"/>
      </rPr>
      <t>宁武县富康家园小区基础设施维修完善及人居环境整治工程</t>
    </r>
  </si>
  <si>
    <t>宁武县幸福社区居委会</t>
  </si>
  <si>
    <t>维修完善小区基础设施，改善小区人居环境</t>
  </si>
  <si>
    <t>改善小区人居环境，提升搬迁群众幸福感</t>
  </si>
  <si>
    <r>
      <rPr>
        <sz val="12"/>
        <color theme="1"/>
        <rFont val="宋体"/>
        <charset val="134"/>
      </rPr>
      <t>宁武县安康家园电动车充电棚扩建改造及消防隐患整治工程</t>
    </r>
  </si>
  <si>
    <t>宁武县滨河社区居委会</t>
  </si>
  <si>
    <t>增加电动车充电车位，满足住户电动车充电需求，消除小区消防安全隐患</t>
  </si>
  <si>
    <t>为搬迁户提供便捷、安全的电动车充电设施，保障居民生命财产安全</t>
  </si>
  <si>
    <r>
      <rPr>
        <sz val="12"/>
        <color theme="1"/>
        <rFont val="宋体"/>
        <charset val="134"/>
      </rPr>
      <t>宁武县综合集贸市场就业创业基地南门集贸市场维修工程</t>
    </r>
  </si>
  <si>
    <t>宁武县党群服务中心</t>
  </si>
  <si>
    <t>为搬迁户提供创业就业岗位20余个，户均增收10000余元</t>
  </si>
  <si>
    <t>向搬迁户提供经营摊位，带动户均增收10000余元</t>
  </si>
  <si>
    <r>
      <rPr>
        <sz val="12"/>
        <color theme="1"/>
        <rFont val="宋体"/>
        <charset val="134"/>
      </rPr>
      <t>宁武县综合集贸市场就业创业基地西关集贸市场改造工程</t>
    </r>
  </si>
  <si>
    <t>为搬迁户提供创业就业岗位30余个，户均增收10000余元</t>
  </si>
  <si>
    <r>
      <rPr>
        <sz val="12"/>
        <color theme="1"/>
        <rFont val="宋体"/>
        <charset val="134"/>
      </rPr>
      <t>宁武县综合集贸市场就业创业基地电梯安装工程</t>
    </r>
  </si>
  <si>
    <t>提升市场基础设施条件，方便群众购物和商户运送货物。</t>
  </si>
  <si>
    <t>为群众购物，商户运送货输提供便利条件，增加市场营销收入。</t>
  </si>
  <si>
    <r>
      <rPr>
        <sz val="12"/>
        <color theme="1"/>
        <rFont val="宋体"/>
        <charset val="134"/>
      </rPr>
      <t>宁武县综合集贸市场就业创业基地摆台货架采购项目</t>
    </r>
  </si>
  <si>
    <t>为搬迁户提供创业就业岗位100余个，户均增收10000余元</t>
  </si>
  <si>
    <r>
      <rPr>
        <sz val="12"/>
        <color theme="1"/>
        <rFont val="宋体"/>
        <charset val="134"/>
      </rPr>
      <t>宁武县综合集贸市场就业创业基地东城区地下广场改造项目</t>
    </r>
  </si>
  <si>
    <t>为搬迁户提供创业就业岗位50余个，户均增收10000余元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</si>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</sst>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2">
    <font>
      <sz val="11"/>
      <color theme="1"/>
      <name val="宋体"/>
      <charset val="134"/>
      <scheme val="minor"/>
    </font>
    <font>
      <sz val="12"/>
      <color theme="1"/>
      <name val="Arial Narrow"/>
      <charset val="134"/>
    </font>
    <font>
      <b/>
      <sz val="12"/>
      <color theme="1"/>
      <name val="宋体"/>
      <charset val="134"/>
      <scheme val="minor"/>
    </font>
    <font>
      <b/>
      <sz val="2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SimSun"/>
      <charset val="134"/>
    </font>
    <font>
      <b/>
      <sz val="10"/>
      <color theme="1"/>
      <name val="SimSun"/>
      <charset val="134"/>
    </font>
    <font>
      <b/>
      <sz val="10"/>
      <color theme="1"/>
      <name val="Arial Narrow"/>
      <charset val="204"/>
    </font>
    <font>
      <b/>
      <sz val="12"/>
      <color theme="1"/>
      <name val="Arial Narrow"/>
      <charset val="20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Arial Narrow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Arial Narro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tabSelected="1" view="pageBreakPreview" zoomScale="76" zoomScaleNormal="100" topLeftCell="B70" workbookViewId="0">
      <selection activeCell="H80" sqref="H80"/>
    </sheetView>
  </sheetViews>
  <sheetFormatPr defaultColWidth="9.02654867256637" defaultRowHeight="13.5"/>
  <cols>
    <col min="1" max="1" width="5.17699115044248" customWidth="1"/>
    <col min="2" max="2" width="46.6637168141593" customWidth="1"/>
    <col min="3" max="3" width="24.1061946902655" style="4" customWidth="1"/>
    <col min="4" max="4" width="13.9380530973451" customWidth="1"/>
    <col min="5" max="5" width="11.6637168141593" customWidth="1"/>
    <col min="6" max="6" width="8.53097345132743" customWidth="1"/>
    <col min="7" max="7" width="10.5309734513274" customWidth="1"/>
    <col min="8" max="8" width="11.6637168141593" customWidth="1"/>
    <col min="9" max="9" width="12.1592920353982" customWidth="1"/>
    <col min="10" max="10" width="16.6902654867257" customWidth="1"/>
    <col min="11" max="14" width="11.4247787610619" customWidth="1"/>
    <col min="15" max="15" width="33.9823008849558" customWidth="1"/>
    <col min="16" max="16" width="19.2566371681416" customWidth="1"/>
  </cols>
  <sheetData>
    <row r="1" ht="43" customHeight="1" spans="1:16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7.25" customHeight="1" spans="1:1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/>
      <c r="G2" s="10"/>
      <c r="H2" s="10"/>
      <c r="I2" s="7" t="s">
        <v>6</v>
      </c>
      <c r="J2" s="7" t="s">
        <v>7</v>
      </c>
      <c r="K2" s="9" t="s">
        <v>5</v>
      </c>
      <c r="L2" s="10"/>
      <c r="M2" s="10"/>
      <c r="N2" s="10"/>
      <c r="O2" s="7" t="s">
        <v>8</v>
      </c>
      <c r="P2" s="7" t="s">
        <v>9</v>
      </c>
    </row>
    <row r="3" s="1" customFormat="1" ht="25.5" spans="1:16">
      <c r="A3" s="7"/>
      <c r="B3" s="7"/>
      <c r="C3" s="7"/>
      <c r="D3" s="11"/>
      <c r="E3" s="12" t="s">
        <v>10</v>
      </c>
      <c r="F3" s="9" t="s">
        <v>11</v>
      </c>
      <c r="G3" s="9" t="s">
        <v>12</v>
      </c>
      <c r="H3" s="9" t="s">
        <v>13</v>
      </c>
      <c r="I3" s="7"/>
      <c r="J3" s="7"/>
      <c r="K3" s="12" t="s">
        <v>10</v>
      </c>
      <c r="L3" s="9" t="s">
        <v>11</v>
      </c>
      <c r="M3" s="9" t="s">
        <v>12</v>
      </c>
      <c r="N3" s="9" t="s">
        <v>13</v>
      </c>
      <c r="O3" s="7"/>
      <c r="P3" s="7"/>
    </row>
    <row r="4" s="2" customFormat="1" ht="78.75" spans="1:16">
      <c r="A4" s="13">
        <v>1</v>
      </c>
      <c r="B4" s="14" t="s">
        <v>14</v>
      </c>
      <c r="C4" s="15" t="s">
        <v>15</v>
      </c>
      <c r="D4" s="16">
        <f>SUM(E4:H4)</f>
        <v>2300</v>
      </c>
      <c r="E4" s="16">
        <v>2000</v>
      </c>
      <c r="F4" s="16">
        <v>300</v>
      </c>
      <c r="G4" s="16"/>
      <c r="H4" s="16"/>
      <c r="I4" s="15" t="s">
        <v>16</v>
      </c>
      <c r="J4" s="19">
        <f>SUM(K4:N4)</f>
        <v>2300</v>
      </c>
      <c r="K4" s="19">
        <v>2000</v>
      </c>
      <c r="L4" s="19">
        <v>300</v>
      </c>
      <c r="M4" s="19"/>
      <c r="N4" s="19"/>
      <c r="O4" s="14" t="s">
        <v>17</v>
      </c>
      <c r="P4" s="14" t="s">
        <v>18</v>
      </c>
    </row>
    <row r="5" s="2" customFormat="1" ht="78.75" spans="1:16">
      <c r="A5" s="13">
        <v>2</v>
      </c>
      <c r="B5" s="14" t="s">
        <v>19</v>
      </c>
      <c r="C5" s="13" t="s">
        <v>20</v>
      </c>
      <c r="D5" s="16">
        <f t="shared" ref="D5:D36" si="0">SUM(E5:H5)</f>
        <v>450</v>
      </c>
      <c r="E5" s="16"/>
      <c r="F5" s="16"/>
      <c r="G5" s="16">
        <v>450</v>
      </c>
      <c r="H5" s="16"/>
      <c r="I5" s="15" t="s">
        <v>16</v>
      </c>
      <c r="J5" s="19">
        <f t="shared" ref="J5:J36" si="1">SUM(K5:N5)</f>
        <v>450</v>
      </c>
      <c r="K5" s="19"/>
      <c r="L5" s="19"/>
      <c r="M5" s="19">
        <v>450</v>
      </c>
      <c r="N5" s="19"/>
      <c r="O5" s="14" t="s">
        <v>17</v>
      </c>
      <c r="P5" s="14" t="s">
        <v>21</v>
      </c>
    </row>
    <row r="6" s="2" customFormat="1" ht="94.5" spans="1:16">
      <c r="A6" s="13">
        <v>3</v>
      </c>
      <c r="B6" s="14" t="s">
        <v>22</v>
      </c>
      <c r="C6" s="17" t="s">
        <v>23</v>
      </c>
      <c r="D6" s="16">
        <f t="shared" si="0"/>
        <v>100</v>
      </c>
      <c r="E6" s="16">
        <v>100</v>
      </c>
      <c r="F6" s="16"/>
      <c r="G6" s="16"/>
      <c r="H6" s="16"/>
      <c r="I6" s="15" t="s">
        <v>16</v>
      </c>
      <c r="J6" s="19">
        <f t="shared" si="1"/>
        <v>100</v>
      </c>
      <c r="K6" s="19">
        <v>100</v>
      </c>
      <c r="L6" s="19"/>
      <c r="M6" s="19"/>
      <c r="N6" s="19"/>
      <c r="O6" s="14" t="s">
        <v>24</v>
      </c>
      <c r="P6" s="14" t="s">
        <v>25</v>
      </c>
    </row>
    <row r="7" s="2" customFormat="1" ht="141.75" spans="1:16">
      <c r="A7" s="13">
        <v>4</v>
      </c>
      <c r="B7" s="14" t="s">
        <v>26</v>
      </c>
      <c r="C7" s="17" t="s">
        <v>27</v>
      </c>
      <c r="D7" s="16">
        <f t="shared" si="0"/>
        <v>100</v>
      </c>
      <c r="E7" s="16">
        <v>100</v>
      </c>
      <c r="F7" s="16"/>
      <c r="G7" s="16"/>
      <c r="H7" s="16"/>
      <c r="I7" s="15" t="s">
        <v>16</v>
      </c>
      <c r="J7" s="19">
        <f t="shared" si="1"/>
        <v>100</v>
      </c>
      <c r="K7" s="19">
        <v>100</v>
      </c>
      <c r="L7" s="19"/>
      <c r="M7" s="19"/>
      <c r="N7" s="19"/>
      <c r="O7" s="14" t="s">
        <v>24</v>
      </c>
      <c r="P7" s="14" t="s">
        <v>28</v>
      </c>
    </row>
    <row r="8" s="2" customFormat="1" ht="409.5" spans="1:16">
      <c r="A8" s="13">
        <v>5</v>
      </c>
      <c r="B8" s="14" t="s">
        <v>29</v>
      </c>
      <c r="C8" s="18" t="s">
        <v>30</v>
      </c>
      <c r="D8" s="16">
        <f t="shared" si="0"/>
        <v>185.9417</v>
      </c>
      <c r="E8" s="16"/>
      <c r="F8" s="16"/>
      <c r="G8" s="16"/>
      <c r="H8" s="16">
        <v>185.9417</v>
      </c>
      <c r="I8" s="15" t="s">
        <v>16</v>
      </c>
      <c r="J8" s="19">
        <f t="shared" si="1"/>
        <v>185.9417</v>
      </c>
      <c r="K8" s="19"/>
      <c r="L8" s="19"/>
      <c r="M8" s="19"/>
      <c r="N8" s="19">
        <v>185.9417</v>
      </c>
      <c r="O8" s="14" t="s">
        <v>31</v>
      </c>
      <c r="P8" s="14" t="s">
        <v>32</v>
      </c>
    </row>
    <row r="9" s="2" customFormat="1" ht="126" spans="1:16">
      <c r="A9" s="13">
        <v>6</v>
      </c>
      <c r="B9" s="14" t="s">
        <v>33</v>
      </c>
      <c r="C9" s="18" t="s">
        <v>34</v>
      </c>
      <c r="D9" s="16">
        <f t="shared" si="0"/>
        <v>147.905531</v>
      </c>
      <c r="E9" s="16"/>
      <c r="F9" s="16"/>
      <c r="G9" s="16"/>
      <c r="H9" s="16">
        <v>147.905531</v>
      </c>
      <c r="I9" s="15" t="s">
        <v>16</v>
      </c>
      <c r="J9" s="19">
        <f t="shared" si="1"/>
        <v>147.905531</v>
      </c>
      <c r="K9" s="19">
        <v>0</v>
      </c>
      <c r="L9" s="19"/>
      <c r="M9" s="19"/>
      <c r="N9" s="19">
        <v>147.905531</v>
      </c>
      <c r="O9" s="14" t="s">
        <v>35</v>
      </c>
      <c r="P9" s="14" t="s">
        <v>36</v>
      </c>
    </row>
    <row r="10" s="2" customFormat="1" ht="189" spans="1:16">
      <c r="A10" s="13">
        <v>7</v>
      </c>
      <c r="B10" s="14" t="s">
        <v>37</v>
      </c>
      <c r="C10" s="17" t="s">
        <v>38</v>
      </c>
      <c r="D10" s="16">
        <f t="shared" si="0"/>
        <v>40</v>
      </c>
      <c r="E10" s="16">
        <v>40</v>
      </c>
      <c r="F10" s="16"/>
      <c r="G10" s="16"/>
      <c r="H10" s="16"/>
      <c r="I10" s="15" t="s">
        <v>16</v>
      </c>
      <c r="J10" s="19">
        <f t="shared" si="1"/>
        <v>40</v>
      </c>
      <c r="K10" s="19">
        <v>40</v>
      </c>
      <c r="L10" s="19"/>
      <c r="M10" s="19"/>
      <c r="N10" s="19"/>
      <c r="O10" s="14" t="s">
        <v>39</v>
      </c>
      <c r="P10" s="14" t="s">
        <v>40</v>
      </c>
    </row>
    <row r="11" s="2" customFormat="1" ht="63" spans="1:16">
      <c r="A11" s="13">
        <v>8</v>
      </c>
      <c r="B11" s="14" t="s">
        <v>41</v>
      </c>
      <c r="C11" s="18" t="s">
        <v>42</v>
      </c>
      <c r="D11" s="16">
        <f t="shared" si="0"/>
        <v>240</v>
      </c>
      <c r="E11" s="16">
        <v>240</v>
      </c>
      <c r="F11" s="16"/>
      <c r="G11" s="16"/>
      <c r="H11" s="16"/>
      <c r="I11" s="15" t="s">
        <v>16</v>
      </c>
      <c r="J11" s="19">
        <f t="shared" si="1"/>
        <v>240</v>
      </c>
      <c r="K11" s="19">
        <v>240</v>
      </c>
      <c r="L11" s="19"/>
      <c r="M11" s="19"/>
      <c r="N11" s="19"/>
      <c r="O11" s="14" t="s">
        <v>24</v>
      </c>
      <c r="P11" s="14" t="s">
        <v>24</v>
      </c>
    </row>
    <row r="12" s="2" customFormat="1" ht="94.5" spans="1:16">
      <c r="A12" s="13">
        <v>9</v>
      </c>
      <c r="B12" s="14" t="s">
        <v>43</v>
      </c>
      <c r="C12" s="17" t="s">
        <v>44</v>
      </c>
      <c r="D12" s="16">
        <f t="shared" si="0"/>
        <v>100</v>
      </c>
      <c r="E12" s="16"/>
      <c r="F12" s="16"/>
      <c r="G12" s="16"/>
      <c r="H12" s="16">
        <v>100</v>
      </c>
      <c r="I12" s="15" t="s">
        <v>16</v>
      </c>
      <c r="J12" s="19">
        <f t="shared" si="1"/>
        <v>100</v>
      </c>
      <c r="K12" s="19">
        <v>0</v>
      </c>
      <c r="L12" s="19"/>
      <c r="M12" s="19"/>
      <c r="N12" s="19">
        <v>100</v>
      </c>
      <c r="O12" s="14" t="s">
        <v>45</v>
      </c>
      <c r="P12" s="14" t="s">
        <v>46</v>
      </c>
    </row>
    <row r="13" s="2" customFormat="1" ht="110.25" spans="1:16">
      <c r="A13" s="13">
        <v>10</v>
      </c>
      <c r="B13" s="14" t="s">
        <v>47</v>
      </c>
      <c r="C13" s="17" t="s">
        <v>48</v>
      </c>
      <c r="D13" s="16">
        <f t="shared" si="0"/>
        <v>49.9</v>
      </c>
      <c r="E13" s="16">
        <v>49.9</v>
      </c>
      <c r="F13" s="16"/>
      <c r="G13" s="16"/>
      <c r="H13" s="16"/>
      <c r="I13" s="15" t="s">
        <v>16</v>
      </c>
      <c r="J13" s="19">
        <f t="shared" si="1"/>
        <v>49.9</v>
      </c>
      <c r="K13" s="19">
        <v>49.9</v>
      </c>
      <c r="L13" s="19"/>
      <c r="M13" s="19"/>
      <c r="N13" s="19"/>
      <c r="O13" s="14" t="s">
        <v>49</v>
      </c>
      <c r="P13" s="14" t="s">
        <v>50</v>
      </c>
    </row>
    <row r="14" s="2" customFormat="1" ht="63" spans="1:16">
      <c r="A14" s="13">
        <v>11</v>
      </c>
      <c r="B14" s="14" t="s">
        <v>51</v>
      </c>
      <c r="C14" s="17" t="s">
        <v>52</v>
      </c>
      <c r="D14" s="16">
        <f t="shared" si="0"/>
        <v>200</v>
      </c>
      <c r="E14" s="16">
        <v>200</v>
      </c>
      <c r="F14" s="16"/>
      <c r="G14" s="16"/>
      <c r="H14" s="16"/>
      <c r="I14" s="15" t="s">
        <v>16</v>
      </c>
      <c r="J14" s="19">
        <f t="shared" si="1"/>
        <v>200</v>
      </c>
      <c r="K14" s="19">
        <v>200</v>
      </c>
      <c r="L14" s="19"/>
      <c r="M14" s="19"/>
      <c r="N14" s="19"/>
      <c r="O14" s="14" t="s">
        <v>53</v>
      </c>
      <c r="P14" s="14" t="s">
        <v>53</v>
      </c>
    </row>
    <row r="15" s="2" customFormat="1" ht="94.5" spans="1:16">
      <c r="A15" s="13">
        <v>12</v>
      </c>
      <c r="B15" s="14" t="s">
        <v>54</v>
      </c>
      <c r="C15" s="17" t="s">
        <v>55</v>
      </c>
      <c r="D15" s="16">
        <f t="shared" si="0"/>
        <v>51.96</v>
      </c>
      <c r="E15" s="16">
        <v>51.96</v>
      </c>
      <c r="F15" s="16"/>
      <c r="G15" s="16"/>
      <c r="H15" s="16"/>
      <c r="I15" s="15" t="s">
        <v>16</v>
      </c>
      <c r="J15" s="19">
        <f t="shared" si="1"/>
        <v>51.96</v>
      </c>
      <c r="K15" s="19">
        <v>51.96</v>
      </c>
      <c r="L15" s="19"/>
      <c r="M15" s="19"/>
      <c r="N15" s="19"/>
      <c r="O15" s="14" t="s">
        <v>56</v>
      </c>
      <c r="P15" s="14" t="s">
        <v>57</v>
      </c>
    </row>
    <row r="16" s="2" customFormat="1" ht="63" spans="1:16">
      <c r="A16" s="13">
        <v>13</v>
      </c>
      <c r="B16" s="14" t="s">
        <v>58</v>
      </c>
      <c r="C16" s="17" t="s">
        <v>59</v>
      </c>
      <c r="D16" s="16">
        <f t="shared" si="0"/>
        <v>100</v>
      </c>
      <c r="E16" s="16">
        <v>100</v>
      </c>
      <c r="F16" s="16"/>
      <c r="G16" s="16"/>
      <c r="H16" s="16"/>
      <c r="I16" s="15" t="s">
        <v>16</v>
      </c>
      <c r="J16" s="19">
        <f t="shared" si="1"/>
        <v>100</v>
      </c>
      <c r="K16" s="19">
        <v>100</v>
      </c>
      <c r="L16" s="19"/>
      <c r="M16" s="19"/>
      <c r="N16" s="19"/>
      <c r="O16" s="14" t="s">
        <v>60</v>
      </c>
      <c r="P16" s="14" t="s">
        <v>60</v>
      </c>
    </row>
    <row r="17" s="2" customFormat="1" ht="173.25" spans="1:16">
      <c r="A17" s="13">
        <v>14</v>
      </c>
      <c r="B17" s="14" t="s">
        <v>61</v>
      </c>
      <c r="C17" s="17" t="s">
        <v>62</v>
      </c>
      <c r="D17" s="16">
        <f t="shared" si="0"/>
        <v>42</v>
      </c>
      <c r="E17" s="16"/>
      <c r="F17" s="16"/>
      <c r="G17" s="16">
        <v>30</v>
      </c>
      <c r="H17" s="16">
        <v>12</v>
      </c>
      <c r="I17" s="15" t="s">
        <v>16</v>
      </c>
      <c r="J17" s="19">
        <f t="shared" si="1"/>
        <v>42</v>
      </c>
      <c r="K17" s="19">
        <v>0</v>
      </c>
      <c r="L17" s="19"/>
      <c r="M17" s="19">
        <v>30</v>
      </c>
      <c r="N17" s="19">
        <v>12</v>
      </c>
      <c r="O17" s="14" t="s">
        <v>63</v>
      </c>
      <c r="P17" s="14" t="s">
        <v>64</v>
      </c>
    </row>
    <row r="18" s="2" customFormat="1" ht="63" spans="1:16">
      <c r="A18" s="13">
        <v>15</v>
      </c>
      <c r="B18" s="14" t="s">
        <v>65</v>
      </c>
      <c r="C18" s="17" t="s">
        <v>66</v>
      </c>
      <c r="D18" s="16">
        <f t="shared" si="0"/>
        <v>4060.35</v>
      </c>
      <c r="E18" s="16">
        <v>1700</v>
      </c>
      <c r="F18" s="16">
        <v>1000</v>
      </c>
      <c r="G18" s="16">
        <v>60.35</v>
      </c>
      <c r="H18" s="16">
        <v>1300</v>
      </c>
      <c r="I18" s="15" t="s">
        <v>16</v>
      </c>
      <c r="J18" s="19">
        <f t="shared" si="1"/>
        <v>4060.35</v>
      </c>
      <c r="K18" s="19">
        <v>1700</v>
      </c>
      <c r="L18" s="19">
        <v>1000</v>
      </c>
      <c r="M18" s="19">
        <v>60.35</v>
      </c>
      <c r="N18" s="19">
        <v>1300</v>
      </c>
      <c r="O18" s="14" t="s">
        <v>67</v>
      </c>
      <c r="P18" s="14" t="s">
        <v>68</v>
      </c>
    </row>
    <row r="19" s="2" customFormat="1" ht="141.75" spans="1:16">
      <c r="A19" s="13">
        <v>16</v>
      </c>
      <c r="B19" s="14" t="s">
        <v>69</v>
      </c>
      <c r="C19" s="13" t="s">
        <v>20</v>
      </c>
      <c r="D19" s="16">
        <f t="shared" si="0"/>
        <v>1300</v>
      </c>
      <c r="E19" s="16">
        <v>1300</v>
      </c>
      <c r="F19" s="16"/>
      <c r="G19" s="16"/>
      <c r="H19" s="16"/>
      <c r="I19" s="15" t="s">
        <v>16</v>
      </c>
      <c r="J19" s="19">
        <f t="shared" si="1"/>
        <v>1300</v>
      </c>
      <c r="K19" s="19">
        <v>1300</v>
      </c>
      <c r="L19" s="19"/>
      <c r="M19" s="19"/>
      <c r="N19" s="19"/>
      <c r="O19" s="14" t="s">
        <v>70</v>
      </c>
      <c r="P19" s="14" t="s">
        <v>71</v>
      </c>
    </row>
    <row r="20" s="2" customFormat="1" ht="47.25" spans="1:16">
      <c r="A20" s="13">
        <v>17</v>
      </c>
      <c r="B20" s="14" t="s">
        <v>72</v>
      </c>
      <c r="C20" s="13" t="s">
        <v>20</v>
      </c>
      <c r="D20" s="16">
        <f t="shared" si="0"/>
        <v>206</v>
      </c>
      <c r="E20" s="16"/>
      <c r="F20" s="16">
        <v>206</v>
      </c>
      <c r="G20" s="16"/>
      <c r="H20" s="16"/>
      <c r="I20" s="15" t="s">
        <v>16</v>
      </c>
      <c r="J20" s="19">
        <f t="shared" si="1"/>
        <v>206</v>
      </c>
      <c r="K20" s="19">
        <v>0</v>
      </c>
      <c r="L20" s="19">
        <v>206</v>
      </c>
      <c r="M20" s="19"/>
      <c r="N20" s="19"/>
      <c r="O20" s="14" t="s">
        <v>73</v>
      </c>
      <c r="P20" s="14" t="s">
        <v>74</v>
      </c>
    </row>
    <row r="21" s="2" customFormat="1" ht="78.75" spans="1:16">
      <c r="A21" s="13">
        <v>18</v>
      </c>
      <c r="B21" s="14" t="s">
        <v>75</v>
      </c>
      <c r="C21" s="18" t="s">
        <v>76</v>
      </c>
      <c r="D21" s="16">
        <f t="shared" si="0"/>
        <v>375.861584</v>
      </c>
      <c r="E21" s="16">
        <v>75.861584</v>
      </c>
      <c r="F21" s="16">
        <v>300</v>
      </c>
      <c r="G21" s="16"/>
      <c r="H21" s="16"/>
      <c r="I21" s="15" t="s">
        <v>16</v>
      </c>
      <c r="J21" s="19">
        <f t="shared" si="1"/>
        <v>364.382954</v>
      </c>
      <c r="K21" s="19">
        <v>64.5824</v>
      </c>
      <c r="L21" s="19">
        <v>299.800554</v>
      </c>
      <c r="M21" s="19"/>
      <c r="N21" s="19"/>
      <c r="O21" s="14" t="s">
        <v>77</v>
      </c>
      <c r="P21" s="14" t="s">
        <v>78</v>
      </c>
    </row>
    <row r="22" s="2" customFormat="1" ht="110.25" spans="1:16">
      <c r="A22" s="13">
        <v>19</v>
      </c>
      <c r="B22" s="14" t="s">
        <v>79</v>
      </c>
      <c r="C22" s="17" t="s">
        <v>20</v>
      </c>
      <c r="D22" s="16">
        <f t="shared" si="0"/>
        <v>532</v>
      </c>
      <c r="E22" s="16"/>
      <c r="F22" s="16">
        <v>532</v>
      </c>
      <c r="G22" s="16"/>
      <c r="H22" s="16"/>
      <c r="I22" s="15" t="s">
        <v>16</v>
      </c>
      <c r="J22" s="19">
        <f t="shared" si="1"/>
        <v>532</v>
      </c>
      <c r="K22" s="19">
        <v>0</v>
      </c>
      <c r="L22" s="19">
        <v>532</v>
      </c>
      <c r="M22" s="19"/>
      <c r="N22" s="19"/>
      <c r="O22" s="14" t="s">
        <v>80</v>
      </c>
      <c r="P22" s="14" t="s">
        <v>81</v>
      </c>
    </row>
    <row r="23" s="2" customFormat="1" ht="47.25" spans="1:16">
      <c r="A23" s="13">
        <v>20</v>
      </c>
      <c r="B23" s="14" t="s">
        <v>82</v>
      </c>
      <c r="C23" s="18" t="s">
        <v>83</v>
      </c>
      <c r="D23" s="16">
        <f t="shared" si="0"/>
        <v>159.858573</v>
      </c>
      <c r="E23" s="16">
        <v>159.858573</v>
      </c>
      <c r="F23" s="16"/>
      <c r="G23" s="16"/>
      <c r="H23" s="16"/>
      <c r="I23" s="15" t="s">
        <v>16</v>
      </c>
      <c r="J23" s="19">
        <f t="shared" si="1"/>
        <v>159.858573</v>
      </c>
      <c r="K23" s="19">
        <v>159.858573</v>
      </c>
      <c r="L23" s="19"/>
      <c r="M23" s="19"/>
      <c r="N23" s="19"/>
      <c r="O23" s="14" t="s">
        <v>84</v>
      </c>
      <c r="P23" s="14" t="s">
        <v>85</v>
      </c>
    </row>
    <row r="24" s="2" customFormat="1" ht="141.75" spans="1:16">
      <c r="A24" s="13">
        <v>21</v>
      </c>
      <c r="B24" s="14" t="s">
        <v>86</v>
      </c>
      <c r="C24" s="18" t="s">
        <v>87</v>
      </c>
      <c r="D24" s="16">
        <f t="shared" si="0"/>
        <v>6</v>
      </c>
      <c r="E24" s="16"/>
      <c r="F24" s="16"/>
      <c r="G24" s="16">
        <v>6</v>
      </c>
      <c r="H24" s="16"/>
      <c r="I24" s="15" t="s">
        <v>16</v>
      </c>
      <c r="J24" s="19">
        <f t="shared" si="1"/>
        <v>6</v>
      </c>
      <c r="K24" s="19">
        <v>0</v>
      </c>
      <c r="L24" s="19"/>
      <c r="M24" s="19">
        <v>6</v>
      </c>
      <c r="N24" s="19"/>
      <c r="O24" s="14" t="s">
        <v>88</v>
      </c>
      <c r="P24" s="14" t="s">
        <v>88</v>
      </c>
    </row>
    <row r="25" s="2" customFormat="1" ht="63" spans="1:16">
      <c r="A25" s="13">
        <v>22</v>
      </c>
      <c r="B25" s="14" t="s">
        <v>89</v>
      </c>
      <c r="C25" s="17" t="s">
        <v>90</v>
      </c>
      <c r="D25" s="16">
        <f t="shared" si="0"/>
        <v>415.515</v>
      </c>
      <c r="E25" s="16"/>
      <c r="F25" s="16"/>
      <c r="G25" s="16"/>
      <c r="H25" s="16">
        <v>415.515</v>
      </c>
      <c r="I25" s="15" t="s">
        <v>16</v>
      </c>
      <c r="J25" s="19">
        <f t="shared" si="1"/>
        <v>415.515</v>
      </c>
      <c r="K25" s="19">
        <v>0</v>
      </c>
      <c r="L25" s="19"/>
      <c r="M25" s="19"/>
      <c r="N25" s="19">
        <v>415.515</v>
      </c>
      <c r="O25" s="14" t="s">
        <v>91</v>
      </c>
      <c r="P25" s="14" t="s">
        <v>68</v>
      </c>
    </row>
    <row r="26" s="2" customFormat="1" ht="78.75" spans="1:16">
      <c r="A26" s="13">
        <v>23</v>
      </c>
      <c r="B26" s="14" t="s">
        <v>92</v>
      </c>
      <c r="C26" s="18" t="s">
        <v>93</v>
      </c>
      <c r="D26" s="16">
        <f t="shared" si="0"/>
        <v>99.98</v>
      </c>
      <c r="E26" s="16"/>
      <c r="F26" s="16"/>
      <c r="G26" s="16"/>
      <c r="H26" s="16">
        <v>99.98</v>
      </c>
      <c r="I26" s="15" t="s">
        <v>16</v>
      </c>
      <c r="J26" s="19">
        <f t="shared" si="1"/>
        <v>99.98</v>
      </c>
      <c r="K26" s="19">
        <v>0</v>
      </c>
      <c r="L26" s="19"/>
      <c r="M26" s="19"/>
      <c r="N26" s="19">
        <v>99.98</v>
      </c>
      <c r="O26" s="14" t="s">
        <v>94</v>
      </c>
      <c r="P26" s="14" t="s">
        <v>95</v>
      </c>
    </row>
    <row r="27" s="2" customFormat="1" ht="110.25" spans="1:16">
      <c r="A27" s="13">
        <v>24</v>
      </c>
      <c r="B27" s="14" t="s">
        <v>96</v>
      </c>
      <c r="C27" s="18" t="s">
        <v>97</v>
      </c>
      <c r="D27" s="16">
        <f t="shared" si="0"/>
        <v>26.68</v>
      </c>
      <c r="E27" s="16"/>
      <c r="F27" s="16"/>
      <c r="G27" s="16"/>
      <c r="H27" s="16">
        <v>26.68</v>
      </c>
      <c r="I27" s="15" t="s">
        <v>16</v>
      </c>
      <c r="J27" s="19">
        <f t="shared" si="1"/>
        <v>26.68</v>
      </c>
      <c r="K27" s="19">
        <v>0</v>
      </c>
      <c r="L27" s="19"/>
      <c r="M27" s="19"/>
      <c r="N27" s="19">
        <v>26.68</v>
      </c>
      <c r="O27" s="14" t="s">
        <v>98</v>
      </c>
      <c r="P27" s="14" t="s">
        <v>99</v>
      </c>
    </row>
    <row r="28" s="2" customFormat="1" ht="141.75" spans="1:16">
      <c r="A28" s="13">
        <v>25</v>
      </c>
      <c r="B28" s="14" t="s">
        <v>100</v>
      </c>
      <c r="C28" s="17" t="s">
        <v>101</v>
      </c>
      <c r="D28" s="16">
        <f t="shared" si="0"/>
        <v>14.986303</v>
      </c>
      <c r="E28" s="16"/>
      <c r="F28" s="16"/>
      <c r="G28" s="16"/>
      <c r="H28" s="16">
        <v>14.986303</v>
      </c>
      <c r="I28" s="15" t="s">
        <v>16</v>
      </c>
      <c r="J28" s="19">
        <f t="shared" si="1"/>
        <v>14.986303</v>
      </c>
      <c r="K28" s="19">
        <v>0</v>
      </c>
      <c r="L28" s="19"/>
      <c r="M28" s="19"/>
      <c r="N28" s="19">
        <v>14.986303</v>
      </c>
      <c r="O28" s="14" t="s">
        <v>102</v>
      </c>
      <c r="P28" s="14" t="s">
        <v>103</v>
      </c>
    </row>
    <row r="29" s="2" customFormat="1" ht="63" spans="1:16">
      <c r="A29" s="13">
        <v>26</v>
      </c>
      <c r="B29" s="14" t="s">
        <v>104</v>
      </c>
      <c r="C29" s="17" t="s">
        <v>105</v>
      </c>
      <c r="D29" s="16">
        <f t="shared" si="0"/>
        <v>995</v>
      </c>
      <c r="E29" s="16">
        <v>29.74</v>
      </c>
      <c r="F29" s="16"/>
      <c r="G29" s="16">
        <v>0.65</v>
      </c>
      <c r="H29" s="16">
        <v>964.61</v>
      </c>
      <c r="I29" s="15" t="s">
        <v>16</v>
      </c>
      <c r="J29" s="19">
        <f t="shared" si="1"/>
        <v>995</v>
      </c>
      <c r="K29" s="19">
        <v>29.74</v>
      </c>
      <c r="L29" s="19"/>
      <c r="M29" s="19">
        <v>0.65</v>
      </c>
      <c r="N29" s="19">
        <v>964.61</v>
      </c>
      <c r="O29" s="14" t="s">
        <v>106</v>
      </c>
      <c r="P29" s="14" t="s">
        <v>68</v>
      </c>
    </row>
    <row r="30" s="2" customFormat="1" ht="47.25" spans="1:16">
      <c r="A30" s="13">
        <v>27</v>
      </c>
      <c r="B30" s="14" t="s">
        <v>107</v>
      </c>
      <c r="C30" s="18" t="s">
        <v>108</v>
      </c>
      <c r="D30" s="16">
        <f t="shared" si="0"/>
        <v>69.980917</v>
      </c>
      <c r="E30" s="16"/>
      <c r="F30" s="16"/>
      <c r="G30" s="16"/>
      <c r="H30" s="16">
        <v>69.980917</v>
      </c>
      <c r="I30" s="15" t="s">
        <v>16</v>
      </c>
      <c r="J30" s="19">
        <f t="shared" si="1"/>
        <v>69.980917</v>
      </c>
      <c r="K30" s="19">
        <v>0</v>
      </c>
      <c r="L30" s="19"/>
      <c r="M30" s="19"/>
      <c r="N30" s="19">
        <v>69.980917</v>
      </c>
      <c r="O30" s="14" t="s">
        <v>109</v>
      </c>
      <c r="P30" s="14" t="s">
        <v>110</v>
      </c>
    </row>
    <row r="31" s="2" customFormat="1" ht="78.75" spans="1:16">
      <c r="A31" s="13">
        <v>28</v>
      </c>
      <c r="B31" s="14" t="s">
        <v>111</v>
      </c>
      <c r="C31" s="18" t="s">
        <v>87</v>
      </c>
      <c r="D31" s="16">
        <f t="shared" si="0"/>
        <v>41.412058</v>
      </c>
      <c r="E31" s="16">
        <v>12.784516</v>
      </c>
      <c r="F31" s="16">
        <v>0.14</v>
      </c>
      <c r="G31" s="16">
        <v>1.425949</v>
      </c>
      <c r="H31" s="16">
        <v>27.061593</v>
      </c>
      <c r="I31" s="15" t="s">
        <v>16</v>
      </c>
      <c r="J31" s="19">
        <f t="shared" si="1"/>
        <v>41.412058</v>
      </c>
      <c r="K31" s="19">
        <v>12.784516</v>
      </c>
      <c r="L31" s="19">
        <v>0.14</v>
      </c>
      <c r="M31" s="19">
        <v>1.425949</v>
      </c>
      <c r="N31" s="19">
        <v>27.061593</v>
      </c>
      <c r="O31" s="14" t="s">
        <v>112</v>
      </c>
      <c r="P31" s="14" t="s">
        <v>113</v>
      </c>
    </row>
    <row r="32" s="2" customFormat="1" ht="63" spans="1:16">
      <c r="A32" s="13">
        <v>29</v>
      </c>
      <c r="B32" s="14" t="s">
        <v>114</v>
      </c>
      <c r="C32" s="18" t="s">
        <v>115</v>
      </c>
      <c r="D32" s="16">
        <f t="shared" si="0"/>
        <v>72.31</v>
      </c>
      <c r="E32" s="16">
        <v>72.31</v>
      </c>
      <c r="F32" s="16"/>
      <c r="G32" s="16"/>
      <c r="H32" s="16"/>
      <c r="I32" s="15" t="s">
        <v>16</v>
      </c>
      <c r="J32" s="19">
        <f t="shared" si="1"/>
        <v>72.31</v>
      </c>
      <c r="K32" s="19">
        <v>72.31</v>
      </c>
      <c r="L32" s="19"/>
      <c r="M32" s="19"/>
      <c r="N32" s="19"/>
      <c r="O32" s="14" t="s">
        <v>116</v>
      </c>
      <c r="P32" s="14" t="s">
        <v>117</v>
      </c>
    </row>
    <row r="33" s="2" customFormat="1" ht="63" spans="1:16">
      <c r="A33" s="13">
        <v>30</v>
      </c>
      <c r="B33" s="14" t="s">
        <v>118</v>
      </c>
      <c r="C33" s="18" t="s">
        <v>115</v>
      </c>
      <c r="D33" s="16">
        <f t="shared" si="0"/>
        <v>103.09</v>
      </c>
      <c r="E33" s="16">
        <v>103.09</v>
      </c>
      <c r="F33" s="16"/>
      <c r="G33" s="16"/>
      <c r="H33" s="16"/>
      <c r="I33" s="15" t="s">
        <v>16</v>
      </c>
      <c r="J33" s="19">
        <f t="shared" si="1"/>
        <v>103.09</v>
      </c>
      <c r="K33" s="19">
        <v>103.09</v>
      </c>
      <c r="L33" s="19"/>
      <c r="M33" s="19"/>
      <c r="N33" s="19"/>
      <c r="O33" s="14" t="s">
        <v>119</v>
      </c>
      <c r="P33" s="14" t="s">
        <v>120</v>
      </c>
    </row>
    <row r="34" s="2" customFormat="1" ht="63" spans="1:16">
      <c r="A34" s="13">
        <v>31</v>
      </c>
      <c r="B34" s="14" t="s">
        <v>121</v>
      </c>
      <c r="C34" s="18" t="s">
        <v>115</v>
      </c>
      <c r="D34" s="16">
        <f t="shared" si="0"/>
        <v>8.48</v>
      </c>
      <c r="E34" s="16">
        <v>8.48</v>
      </c>
      <c r="F34" s="16"/>
      <c r="G34" s="16"/>
      <c r="H34" s="16"/>
      <c r="I34" s="15" t="s">
        <v>16</v>
      </c>
      <c r="J34" s="19">
        <f t="shared" si="1"/>
        <v>8.48</v>
      </c>
      <c r="K34" s="19">
        <v>8.48</v>
      </c>
      <c r="L34" s="19"/>
      <c r="M34" s="19"/>
      <c r="N34" s="19"/>
      <c r="O34" s="14" t="s">
        <v>122</v>
      </c>
      <c r="P34" s="14" t="s">
        <v>123</v>
      </c>
    </row>
    <row r="35" s="2" customFormat="1" ht="63" spans="1:16">
      <c r="A35" s="13">
        <v>32</v>
      </c>
      <c r="B35" s="14" t="s">
        <v>124</v>
      </c>
      <c r="C35" s="18" t="s">
        <v>115</v>
      </c>
      <c r="D35" s="16">
        <f t="shared" si="0"/>
        <v>43.93</v>
      </c>
      <c r="E35" s="16">
        <v>43.93</v>
      </c>
      <c r="F35" s="16"/>
      <c r="G35" s="16"/>
      <c r="H35" s="16"/>
      <c r="I35" s="15" t="s">
        <v>16</v>
      </c>
      <c r="J35" s="19">
        <f t="shared" si="1"/>
        <v>43.93</v>
      </c>
      <c r="K35" s="19">
        <v>43.93</v>
      </c>
      <c r="L35" s="19"/>
      <c r="M35" s="19"/>
      <c r="N35" s="19"/>
      <c r="O35" s="14" t="s">
        <v>125</v>
      </c>
      <c r="P35" s="14" t="s">
        <v>126</v>
      </c>
    </row>
    <row r="36" s="2" customFormat="1" ht="63" spans="1:16">
      <c r="A36" s="13">
        <v>33</v>
      </c>
      <c r="B36" s="14" t="s">
        <v>127</v>
      </c>
      <c r="C36" s="18" t="s">
        <v>115</v>
      </c>
      <c r="D36" s="16">
        <f t="shared" si="0"/>
        <v>148.521</v>
      </c>
      <c r="E36" s="16">
        <v>148.521</v>
      </c>
      <c r="F36" s="16"/>
      <c r="G36" s="16"/>
      <c r="H36" s="16"/>
      <c r="I36" s="15" t="s">
        <v>16</v>
      </c>
      <c r="J36" s="19">
        <f t="shared" si="1"/>
        <v>148.521</v>
      </c>
      <c r="K36" s="19">
        <v>148.521</v>
      </c>
      <c r="L36" s="19"/>
      <c r="M36" s="19"/>
      <c r="N36" s="19"/>
      <c r="O36" s="14" t="s">
        <v>128</v>
      </c>
      <c r="P36" s="14" t="s">
        <v>129</v>
      </c>
    </row>
    <row r="37" s="2" customFormat="1" ht="47.25" spans="1:16">
      <c r="A37" s="13">
        <v>34</v>
      </c>
      <c r="B37" s="14" t="s">
        <v>130</v>
      </c>
      <c r="C37" s="18" t="s">
        <v>115</v>
      </c>
      <c r="D37" s="16">
        <f t="shared" ref="D37:D68" si="2">SUM(E37:H37)</f>
        <v>58.51</v>
      </c>
      <c r="E37" s="16">
        <v>58.51</v>
      </c>
      <c r="F37" s="16"/>
      <c r="G37" s="16"/>
      <c r="H37" s="16"/>
      <c r="I37" s="15" t="s">
        <v>16</v>
      </c>
      <c r="J37" s="19">
        <f t="shared" ref="J37:J68" si="3">SUM(K37:N37)</f>
        <v>58.51</v>
      </c>
      <c r="K37" s="19">
        <v>58.51</v>
      </c>
      <c r="L37" s="19"/>
      <c r="M37" s="19"/>
      <c r="N37" s="19"/>
      <c r="O37" s="14" t="s">
        <v>131</v>
      </c>
      <c r="P37" s="14" t="s">
        <v>132</v>
      </c>
    </row>
    <row r="38" s="2" customFormat="1" ht="47.25" spans="1:16">
      <c r="A38" s="13">
        <v>35</v>
      </c>
      <c r="B38" s="14" t="s">
        <v>133</v>
      </c>
      <c r="C38" s="17" t="s">
        <v>115</v>
      </c>
      <c r="D38" s="16">
        <f t="shared" si="2"/>
        <v>68</v>
      </c>
      <c r="E38" s="16">
        <v>68</v>
      </c>
      <c r="F38" s="16"/>
      <c r="G38" s="16"/>
      <c r="H38" s="16"/>
      <c r="I38" s="15" t="s">
        <v>16</v>
      </c>
      <c r="J38" s="19">
        <f t="shared" si="3"/>
        <v>68</v>
      </c>
      <c r="K38" s="19">
        <v>68</v>
      </c>
      <c r="L38" s="19"/>
      <c r="M38" s="19"/>
      <c r="N38" s="19"/>
      <c r="O38" s="14" t="s">
        <v>134</v>
      </c>
      <c r="P38" s="14" t="s">
        <v>135</v>
      </c>
    </row>
    <row r="39" s="2" customFormat="1" ht="63" spans="1:16">
      <c r="A39" s="13">
        <v>36</v>
      </c>
      <c r="B39" s="14" t="s">
        <v>136</v>
      </c>
      <c r="C39" s="17" t="s">
        <v>115</v>
      </c>
      <c r="D39" s="16">
        <f t="shared" si="2"/>
        <v>120</v>
      </c>
      <c r="E39" s="16">
        <v>120</v>
      </c>
      <c r="F39" s="16"/>
      <c r="G39" s="16"/>
      <c r="H39" s="16"/>
      <c r="I39" s="15" t="s">
        <v>16</v>
      </c>
      <c r="J39" s="19">
        <f t="shared" si="3"/>
        <v>120</v>
      </c>
      <c r="K39" s="19">
        <v>120</v>
      </c>
      <c r="L39" s="19"/>
      <c r="M39" s="19"/>
      <c r="N39" s="19"/>
      <c r="O39" s="14" t="s">
        <v>137</v>
      </c>
      <c r="P39" s="14" t="s">
        <v>138</v>
      </c>
    </row>
    <row r="40" s="2" customFormat="1" ht="63" spans="1:16">
      <c r="A40" s="13">
        <v>37</v>
      </c>
      <c r="B40" s="14" t="s">
        <v>139</v>
      </c>
      <c r="C40" s="17" t="s">
        <v>115</v>
      </c>
      <c r="D40" s="16">
        <f t="shared" si="2"/>
        <v>68.96</v>
      </c>
      <c r="E40" s="16">
        <v>68.96</v>
      </c>
      <c r="F40" s="16"/>
      <c r="G40" s="16"/>
      <c r="H40" s="16"/>
      <c r="I40" s="15" t="s">
        <v>16</v>
      </c>
      <c r="J40" s="19">
        <f t="shared" si="3"/>
        <v>68.96</v>
      </c>
      <c r="K40" s="19">
        <v>68.96</v>
      </c>
      <c r="L40" s="19"/>
      <c r="M40" s="19"/>
      <c r="N40" s="19"/>
      <c r="O40" s="14" t="s">
        <v>140</v>
      </c>
      <c r="P40" s="14" t="s">
        <v>141</v>
      </c>
    </row>
    <row r="41" s="2" customFormat="1" ht="63" spans="1:16">
      <c r="A41" s="13">
        <v>38</v>
      </c>
      <c r="B41" s="14" t="s">
        <v>142</v>
      </c>
      <c r="C41" s="17" t="s">
        <v>115</v>
      </c>
      <c r="D41" s="16">
        <f t="shared" si="2"/>
        <v>72.15</v>
      </c>
      <c r="E41" s="16">
        <v>72.15</v>
      </c>
      <c r="F41" s="16"/>
      <c r="G41" s="16"/>
      <c r="H41" s="16"/>
      <c r="I41" s="15" t="s">
        <v>16</v>
      </c>
      <c r="J41" s="19">
        <f t="shared" si="3"/>
        <v>72.15</v>
      </c>
      <c r="K41" s="19">
        <v>72.15</v>
      </c>
      <c r="L41" s="19"/>
      <c r="M41" s="19"/>
      <c r="N41" s="19"/>
      <c r="O41" s="14" t="s">
        <v>143</v>
      </c>
      <c r="P41" s="14" t="s">
        <v>144</v>
      </c>
    </row>
    <row r="42" s="2" customFormat="1" ht="31.5" spans="1:16">
      <c r="A42" s="13">
        <v>39</v>
      </c>
      <c r="B42" s="14" t="s">
        <v>145</v>
      </c>
      <c r="C42" s="17" t="s">
        <v>115</v>
      </c>
      <c r="D42" s="16">
        <f t="shared" si="2"/>
        <v>246.27</v>
      </c>
      <c r="E42" s="16">
        <v>227.615907</v>
      </c>
      <c r="F42" s="16">
        <v>1.963</v>
      </c>
      <c r="G42" s="16">
        <v>15.9</v>
      </c>
      <c r="H42" s="16">
        <v>0.791093</v>
      </c>
      <c r="I42" s="15" t="s">
        <v>16</v>
      </c>
      <c r="J42" s="19">
        <f t="shared" si="3"/>
        <v>246.27</v>
      </c>
      <c r="K42" s="19">
        <v>227.615907</v>
      </c>
      <c r="L42" s="19">
        <v>1.96300000000019</v>
      </c>
      <c r="M42" s="19">
        <v>15.9</v>
      </c>
      <c r="N42" s="19">
        <v>0.791092999999819</v>
      </c>
      <c r="O42" s="14" t="s">
        <v>146</v>
      </c>
      <c r="P42" s="14" t="s">
        <v>147</v>
      </c>
    </row>
    <row r="43" s="2" customFormat="1" ht="63" spans="1:16">
      <c r="A43" s="13">
        <v>40</v>
      </c>
      <c r="B43" s="14" t="s">
        <v>148</v>
      </c>
      <c r="C43" s="17" t="s">
        <v>115</v>
      </c>
      <c r="D43" s="16">
        <f t="shared" si="2"/>
        <v>49.979766</v>
      </c>
      <c r="E43" s="16">
        <v>49.979766</v>
      </c>
      <c r="F43" s="16"/>
      <c r="G43" s="16"/>
      <c r="H43" s="16"/>
      <c r="I43" s="15" t="s">
        <v>16</v>
      </c>
      <c r="J43" s="19">
        <f t="shared" si="3"/>
        <v>49.979766</v>
      </c>
      <c r="K43" s="19">
        <v>49.979766</v>
      </c>
      <c r="L43" s="19"/>
      <c r="M43" s="19"/>
      <c r="N43" s="19"/>
      <c r="O43" s="14" t="s">
        <v>149</v>
      </c>
      <c r="P43" s="14" t="s">
        <v>150</v>
      </c>
    </row>
    <row r="44" s="2" customFormat="1" ht="63" spans="1:16">
      <c r="A44" s="13">
        <v>41</v>
      </c>
      <c r="B44" s="14" t="s">
        <v>151</v>
      </c>
      <c r="C44" s="17" t="s">
        <v>115</v>
      </c>
      <c r="D44" s="16">
        <f t="shared" si="2"/>
        <v>35.558978</v>
      </c>
      <c r="E44" s="16">
        <v>35.558978</v>
      </c>
      <c r="F44" s="16"/>
      <c r="G44" s="16"/>
      <c r="H44" s="16"/>
      <c r="I44" s="15" t="s">
        <v>16</v>
      </c>
      <c r="J44" s="19">
        <f t="shared" si="3"/>
        <v>35.558978</v>
      </c>
      <c r="K44" s="19">
        <v>35.558978</v>
      </c>
      <c r="L44" s="19"/>
      <c r="M44" s="19"/>
      <c r="N44" s="19"/>
      <c r="O44" s="14" t="s">
        <v>152</v>
      </c>
      <c r="P44" s="14" t="s">
        <v>150</v>
      </c>
    </row>
    <row r="45" s="2" customFormat="1" ht="63" spans="1:16">
      <c r="A45" s="13">
        <v>42</v>
      </c>
      <c r="B45" s="14" t="s">
        <v>153</v>
      </c>
      <c r="C45" s="17" t="s">
        <v>115</v>
      </c>
      <c r="D45" s="16">
        <f t="shared" si="2"/>
        <v>35.557787</v>
      </c>
      <c r="E45" s="16">
        <v>35.557787</v>
      </c>
      <c r="F45" s="16"/>
      <c r="G45" s="16"/>
      <c r="H45" s="16"/>
      <c r="I45" s="15" t="s">
        <v>16</v>
      </c>
      <c r="J45" s="19">
        <f t="shared" si="3"/>
        <v>35.557787</v>
      </c>
      <c r="K45" s="19">
        <v>35.557787</v>
      </c>
      <c r="L45" s="19"/>
      <c r="M45" s="19"/>
      <c r="N45" s="19"/>
      <c r="O45" s="14" t="s">
        <v>154</v>
      </c>
      <c r="P45" s="14" t="s">
        <v>150</v>
      </c>
    </row>
    <row r="46" s="2" customFormat="1" ht="63" spans="1:16">
      <c r="A46" s="13">
        <v>43</v>
      </c>
      <c r="B46" s="14" t="s">
        <v>155</v>
      </c>
      <c r="C46" s="17" t="s">
        <v>115</v>
      </c>
      <c r="D46" s="16">
        <f t="shared" si="2"/>
        <v>34.981162</v>
      </c>
      <c r="E46" s="16">
        <v>34.981162</v>
      </c>
      <c r="F46" s="16"/>
      <c r="G46" s="16"/>
      <c r="H46" s="16"/>
      <c r="I46" s="15" t="s">
        <v>16</v>
      </c>
      <c r="J46" s="19">
        <f t="shared" si="3"/>
        <v>34.981162</v>
      </c>
      <c r="K46" s="19">
        <v>34.981162</v>
      </c>
      <c r="L46" s="19"/>
      <c r="M46" s="19"/>
      <c r="N46" s="19"/>
      <c r="O46" s="14" t="s">
        <v>156</v>
      </c>
      <c r="P46" s="14" t="s">
        <v>150</v>
      </c>
    </row>
    <row r="47" s="2" customFormat="1" ht="63" spans="1:16">
      <c r="A47" s="13">
        <v>44</v>
      </c>
      <c r="B47" s="14" t="s">
        <v>157</v>
      </c>
      <c r="C47" s="17" t="s">
        <v>115</v>
      </c>
      <c r="D47" s="16">
        <f t="shared" si="2"/>
        <v>43.205649</v>
      </c>
      <c r="E47" s="16">
        <v>43.205649</v>
      </c>
      <c r="F47" s="16"/>
      <c r="G47" s="16"/>
      <c r="H47" s="16"/>
      <c r="I47" s="15" t="s">
        <v>16</v>
      </c>
      <c r="J47" s="19">
        <f t="shared" si="3"/>
        <v>43.205649</v>
      </c>
      <c r="K47" s="19">
        <v>43.205649</v>
      </c>
      <c r="L47" s="19"/>
      <c r="M47" s="19"/>
      <c r="N47" s="19"/>
      <c r="O47" s="14" t="s">
        <v>158</v>
      </c>
      <c r="P47" s="14" t="s">
        <v>150</v>
      </c>
    </row>
    <row r="48" s="2" customFormat="1" ht="63" spans="1:16">
      <c r="A48" s="13">
        <v>45</v>
      </c>
      <c r="B48" s="14" t="s">
        <v>159</v>
      </c>
      <c r="C48" s="17" t="s">
        <v>115</v>
      </c>
      <c r="D48" s="16">
        <f t="shared" si="2"/>
        <v>37.484752</v>
      </c>
      <c r="E48" s="16">
        <v>37.484752</v>
      </c>
      <c r="F48" s="16"/>
      <c r="G48" s="16"/>
      <c r="H48" s="16"/>
      <c r="I48" s="15" t="s">
        <v>16</v>
      </c>
      <c r="J48" s="19">
        <f t="shared" si="3"/>
        <v>37.484752</v>
      </c>
      <c r="K48" s="19">
        <v>37.484752</v>
      </c>
      <c r="L48" s="19"/>
      <c r="M48" s="19"/>
      <c r="N48" s="19"/>
      <c r="O48" s="14" t="s">
        <v>160</v>
      </c>
      <c r="P48" s="14" t="s">
        <v>150</v>
      </c>
    </row>
    <row r="49" s="2" customFormat="1" ht="63" spans="1:16">
      <c r="A49" s="13">
        <v>46</v>
      </c>
      <c r="B49" s="14" t="s">
        <v>161</v>
      </c>
      <c r="C49" s="17" t="s">
        <v>115</v>
      </c>
      <c r="D49" s="16">
        <f t="shared" si="2"/>
        <v>30.496061</v>
      </c>
      <c r="E49" s="16">
        <v>30.496061</v>
      </c>
      <c r="F49" s="16"/>
      <c r="G49" s="16"/>
      <c r="H49" s="16"/>
      <c r="I49" s="15" t="s">
        <v>16</v>
      </c>
      <c r="J49" s="19">
        <f t="shared" si="3"/>
        <v>30.496061</v>
      </c>
      <c r="K49" s="19">
        <v>30.496061</v>
      </c>
      <c r="L49" s="19"/>
      <c r="M49" s="19"/>
      <c r="N49" s="19"/>
      <c r="O49" s="14" t="s">
        <v>162</v>
      </c>
      <c r="P49" s="14" t="s">
        <v>150</v>
      </c>
    </row>
    <row r="50" s="2" customFormat="1" ht="63" spans="1:16">
      <c r="A50" s="13">
        <v>47</v>
      </c>
      <c r="B50" s="14" t="s">
        <v>163</v>
      </c>
      <c r="C50" s="17" t="s">
        <v>115</v>
      </c>
      <c r="D50" s="16">
        <f t="shared" si="2"/>
        <v>24.98953</v>
      </c>
      <c r="E50" s="16">
        <v>24.98953</v>
      </c>
      <c r="F50" s="16"/>
      <c r="G50" s="16"/>
      <c r="H50" s="16"/>
      <c r="I50" s="15" t="s">
        <v>16</v>
      </c>
      <c r="J50" s="19">
        <f t="shared" si="3"/>
        <v>24.98953</v>
      </c>
      <c r="K50" s="19">
        <v>24.98953</v>
      </c>
      <c r="L50" s="19"/>
      <c r="M50" s="19"/>
      <c r="N50" s="19"/>
      <c r="O50" s="14" t="s">
        <v>156</v>
      </c>
      <c r="P50" s="14" t="s">
        <v>150</v>
      </c>
    </row>
    <row r="51" s="2" customFormat="1" ht="78.75" spans="1:16">
      <c r="A51" s="13">
        <v>48</v>
      </c>
      <c r="B51" s="14" t="s">
        <v>164</v>
      </c>
      <c r="C51" s="17" t="s">
        <v>165</v>
      </c>
      <c r="D51" s="16">
        <f t="shared" si="2"/>
        <v>1800</v>
      </c>
      <c r="E51" s="16">
        <v>470</v>
      </c>
      <c r="F51" s="16">
        <v>500</v>
      </c>
      <c r="G51" s="16"/>
      <c r="H51" s="16">
        <v>830</v>
      </c>
      <c r="I51" s="15" t="s">
        <v>166</v>
      </c>
      <c r="J51" s="19">
        <f t="shared" si="3"/>
        <v>1743.933699</v>
      </c>
      <c r="K51" s="19">
        <v>470</v>
      </c>
      <c r="L51" s="19">
        <v>500</v>
      </c>
      <c r="M51" s="19"/>
      <c r="N51" s="19">
        <v>773.933699</v>
      </c>
      <c r="O51" s="14" t="s">
        <v>167</v>
      </c>
      <c r="P51" s="14" t="s">
        <v>168</v>
      </c>
    </row>
    <row r="52" s="2" customFormat="1" ht="78.75" spans="1:16">
      <c r="A52" s="13">
        <v>49</v>
      </c>
      <c r="B52" s="14" t="s">
        <v>169</v>
      </c>
      <c r="C52" s="18" t="s">
        <v>170</v>
      </c>
      <c r="D52" s="16">
        <f t="shared" si="2"/>
        <v>239.55696</v>
      </c>
      <c r="E52" s="16"/>
      <c r="F52" s="16"/>
      <c r="G52" s="16"/>
      <c r="H52" s="16">
        <v>239.55696</v>
      </c>
      <c r="I52" s="15" t="s">
        <v>16</v>
      </c>
      <c r="J52" s="19">
        <f t="shared" si="3"/>
        <v>239.55696</v>
      </c>
      <c r="K52" s="19">
        <v>0</v>
      </c>
      <c r="L52" s="19"/>
      <c r="M52" s="19"/>
      <c r="N52" s="19">
        <v>239.55696</v>
      </c>
      <c r="O52" s="14" t="s">
        <v>171</v>
      </c>
      <c r="P52" s="14" t="s">
        <v>172</v>
      </c>
    </row>
    <row r="53" s="2" customFormat="1" ht="94.5" spans="1:16">
      <c r="A53" s="13">
        <v>50</v>
      </c>
      <c r="B53" s="14" t="s">
        <v>173</v>
      </c>
      <c r="C53" s="18" t="s">
        <v>174</v>
      </c>
      <c r="D53" s="16">
        <f t="shared" si="2"/>
        <v>222.996678</v>
      </c>
      <c r="E53" s="16"/>
      <c r="F53" s="16"/>
      <c r="G53" s="16"/>
      <c r="H53" s="16">
        <v>222.996678</v>
      </c>
      <c r="I53" s="15" t="s">
        <v>16</v>
      </c>
      <c r="J53" s="19">
        <f t="shared" si="3"/>
        <v>222.996678</v>
      </c>
      <c r="K53" s="19">
        <v>0</v>
      </c>
      <c r="L53" s="19"/>
      <c r="M53" s="19"/>
      <c r="N53" s="19">
        <v>222.996678</v>
      </c>
      <c r="O53" s="14" t="s">
        <v>175</v>
      </c>
      <c r="P53" s="14" t="s">
        <v>176</v>
      </c>
    </row>
    <row r="54" s="2" customFormat="1" ht="47.25" spans="1:16">
      <c r="A54" s="13">
        <v>51</v>
      </c>
      <c r="B54" s="14" t="s">
        <v>177</v>
      </c>
      <c r="C54" s="17" t="s">
        <v>115</v>
      </c>
      <c r="D54" s="16">
        <f t="shared" si="2"/>
        <v>33.165</v>
      </c>
      <c r="E54" s="16">
        <v>33.165</v>
      </c>
      <c r="F54" s="16"/>
      <c r="G54" s="16"/>
      <c r="H54" s="16"/>
      <c r="I54" s="15" t="s">
        <v>16</v>
      </c>
      <c r="J54" s="19">
        <f t="shared" si="3"/>
        <v>33.165</v>
      </c>
      <c r="K54" s="19">
        <v>33.165</v>
      </c>
      <c r="L54" s="19"/>
      <c r="M54" s="19"/>
      <c r="N54" s="19"/>
      <c r="O54" s="14" t="s">
        <v>178</v>
      </c>
      <c r="P54" s="14" t="s">
        <v>179</v>
      </c>
    </row>
    <row r="55" s="2" customFormat="1" ht="47.25" spans="1:16">
      <c r="A55" s="13">
        <v>52</v>
      </c>
      <c r="B55" s="14" t="s">
        <v>180</v>
      </c>
      <c r="C55" s="17" t="s">
        <v>115</v>
      </c>
      <c r="D55" s="16">
        <f t="shared" si="2"/>
        <v>51.637</v>
      </c>
      <c r="E55" s="16">
        <v>37.7</v>
      </c>
      <c r="F55" s="16">
        <v>13.937</v>
      </c>
      <c r="G55" s="16"/>
      <c r="H55" s="16"/>
      <c r="I55" s="15" t="s">
        <v>16</v>
      </c>
      <c r="J55" s="19">
        <f t="shared" si="3"/>
        <v>51.637</v>
      </c>
      <c r="K55" s="19">
        <v>37.7</v>
      </c>
      <c r="L55" s="19">
        <v>13.937</v>
      </c>
      <c r="M55" s="19"/>
      <c r="N55" s="19"/>
      <c r="O55" s="14" t="s">
        <v>181</v>
      </c>
      <c r="P55" s="14" t="s">
        <v>182</v>
      </c>
    </row>
    <row r="56" s="2" customFormat="1" ht="47.25" spans="1:16">
      <c r="A56" s="13">
        <v>53</v>
      </c>
      <c r="B56" s="14" t="s">
        <v>183</v>
      </c>
      <c r="C56" s="17" t="s">
        <v>115</v>
      </c>
      <c r="D56" s="16">
        <f t="shared" si="2"/>
        <v>20</v>
      </c>
      <c r="E56" s="16">
        <v>20</v>
      </c>
      <c r="F56" s="16"/>
      <c r="G56" s="16"/>
      <c r="H56" s="16"/>
      <c r="I56" s="15" t="s">
        <v>16</v>
      </c>
      <c r="J56" s="19">
        <f t="shared" si="3"/>
        <v>20</v>
      </c>
      <c r="K56" s="19">
        <v>20</v>
      </c>
      <c r="L56" s="19"/>
      <c r="M56" s="19"/>
      <c r="N56" s="19"/>
      <c r="O56" s="14" t="s">
        <v>184</v>
      </c>
      <c r="P56" s="14" t="s">
        <v>185</v>
      </c>
    </row>
    <row r="57" s="2" customFormat="1" ht="47.25" spans="1:16">
      <c r="A57" s="13">
        <v>54</v>
      </c>
      <c r="B57" s="14" t="s">
        <v>186</v>
      </c>
      <c r="C57" s="17" t="s">
        <v>115</v>
      </c>
      <c r="D57" s="16">
        <f t="shared" si="2"/>
        <v>46</v>
      </c>
      <c r="E57" s="16"/>
      <c r="F57" s="16">
        <v>46</v>
      </c>
      <c r="G57" s="16"/>
      <c r="H57" s="16"/>
      <c r="I57" s="15" t="s">
        <v>16</v>
      </c>
      <c r="J57" s="19">
        <f t="shared" si="3"/>
        <v>46</v>
      </c>
      <c r="K57" s="19">
        <v>0</v>
      </c>
      <c r="L57" s="19">
        <v>46</v>
      </c>
      <c r="M57" s="19"/>
      <c r="N57" s="19"/>
      <c r="O57" s="14" t="s">
        <v>187</v>
      </c>
      <c r="P57" s="14" t="s">
        <v>185</v>
      </c>
    </row>
    <row r="58" s="2" customFormat="1" ht="47.25" spans="1:16">
      <c r="A58" s="13">
        <v>55</v>
      </c>
      <c r="B58" s="14" t="s">
        <v>188</v>
      </c>
      <c r="C58" s="17" t="s">
        <v>115</v>
      </c>
      <c r="D58" s="16">
        <f t="shared" si="2"/>
        <v>16</v>
      </c>
      <c r="E58" s="16">
        <v>16</v>
      </c>
      <c r="F58" s="16"/>
      <c r="G58" s="16"/>
      <c r="H58" s="16"/>
      <c r="I58" s="15" t="s">
        <v>16</v>
      </c>
      <c r="J58" s="19">
        <f t="shared" si="3"/>
        <v>16</v>
      </c>
      <c r="K58" s="19">
        <v>16</v>
      </c>
      <c r="L58" s="19"/>
      <c r="M58" s="19"/>
      <c r="N58" s="19"/>
      <c r="O58" s="14" t="s">
        <v>187</v>
      </c>
      <c r="P58" s="14" t="s">
        <v>185</v>
      </c>
    </row>
    <row r="59" s="2" customFormat="1" ht="47.25" spans="1:16">
      <c r="A59" s="13">
        <v>56</v>
      </c>
      <c r="B59" s="14" t="s">
        <v>189</v>
      </c>
      <c r="C59" s="17" t="s">
        <v>115</v>
      </c>
      <c r="D59" s="16">
        <f t="shared" si="2"/>
        <v>45.86</v>
      </c>
      <c r="E59" s="16"/>
      <c r="F59" s="16">
        <v>45.86</v>
      </c>
      <c r="G59" s="16"/>
      <c r="H59" s="16"/>
      <c r="I59" s="15" t="s">
        <v>16</v>
      </c>
      <c r="J59" s="19">
        <f t="shared" si="3"/>
        <v>45.86</v>
      </c>
      <c r="K59" s="19">
        <v>0</v>
      </c>
      <c r="L59" s="19">
        <v>45.86</v>
      </c>
      <c r="M59" s="19"/>
      <c r="N59" s="19"/>
      <c r="O59" s="14" t="s">
        <v>190</v>
      </c>
      <c r="P59" s="14" t="s">
        <v>185</v>
      </c>
    </row>
    <row r="60" s="2" customFormat="1" ht="47.25" spans="1:16">
      <c r="A60" s="13">
        <v>57</v>
      </c>
      <c r="B60" s="14" t="s">
        <v>191</v>
      </c>
      <c r="C60" s="17" t="s">
        <v>115</v>
      </c>
      <c r="D60" s="16">
        <f t="shared" si="2"/>
        <v>52.446</v>
      </c>
      <c r="E60" s="16"/>
      <c r="F60" s="16">
        <v>42.1</v>
      </c>
      <c r="G60" s="16"/>
      <c r="H60" s="16">
        <v>10.346</v>
      </c>
      <c r="I60" s="15" t="s">
        <v>16</v>
      </c>
      <c r="J60" s="19">
        <f t="shared" si="3"/>
        <v>52.446</v>
      </c>
      <c r="K60" s="19">
        <v>0</v>
      </c>
      <c r="L60" s="19">
        <v>42.1</v>
      </c>
      <c r="M60" s="19"/>
      <c r="N60" s="19">
        <v>10.346</v>
      </c>
      <c r="O60" s="14" t="s">
        <v>190</v>
      </c>
      <c r="P60" s="14" t="s">
        <v>185</v>
      </c>
    </row>
    <row r="61" s="2" customFormat="1" ht="47.25" spans="1:16">
      <c r="A61" s="13">
        <v>58</v>
      </c>
      <c r="B61" s="14" t="s">
        <v>192</v>
      </c>
      <c r="C61" s="17" t="s">
        <v>115</v>
      </c>
      <c r="D61" s="16">
        <f t="shared" si="2"/>
        <v>33.924</v>
      </c>
      <c r="E61" s="16">
        <v>33.924</v>
      </c>
      <c r="F61" s="16"/>
      <c r="G61" s="16"/>
      <c r="H61" s="16"/>
      <c r="I61" s="15" t="s">
        <v>16</v>
      </c>
      <c r="J61" s="19">
        <f t="shared" si="3"/>
        <v>33.924</v>
      </c>
      <c r="K61" s="19">
        <v>33.924</v>
      </c>
      <c r="L61" s="19"/>
      <c r="M61" s="19"/>
      <c r="N61" s="19"/>
      <c r="O61" s="14" t="s">
        <v>193</v>
      </c>
      <c r="P61" s="14" t="s">
        <v>185</v>
      </c>
    </row>
    <row r="62" s="2" customFormat="1" ht="47.25" spans="1:16">
      <c r="A62" s="13">
        <v>59</v>
      </c>
      <c r="B62" s="14" t="s">
        <v>194</v>
      </c>
      <c r="C62" s="17" t="s">
        <v>115</v>
      </c>
      <c r="D62" s="16">
        <f t="shared" si="2"/>
        <v>44.698</v>
      </c>
      <c r="E62" s="16"/>
      <c r="F62" s="16"/>
      <c r="G62" s="16"/>
      <c r="H62" s="16">
        <v>44.698</v>
      </c>
      <c r="I62" s="15" t="s">
        <v>16</v>
      </c>
      <c r="J62" s="19">
        <f t="shared" si="3"/>
        <v>44.698</v>
      </c>
      <c r="K62" s="19">
        <v>0</v>
      </c>
      <c r="L62" s="19"/>
      <c r="M62" s="19"/>
      <c r="N62" s="19">
        <v>44.698</v>
      </c>
      <c r="O62" s="14" t="s">
        <v>195</v>
      </c>
      <c r="P62" s="14" t="s">
        <v>185</v>
      </c>
    </row>
    <row r="63" s="2" customFormat="1" ht="47.25" spans="1:16">
      <c r="A63" s="13">
        <v>60</v>
      </c>
      <c r="B63" s="14" t="s">
        <v>196</v>
      </c>
      <c r="C63" s="17" t="s">
        <v>115</v>
      </c>
      <c r="D63" s="16">
        <f t="shared" si="2"/>
        <v>18</v>
      </c>
      <c r="E63" s="16">
        <v>12</v>
      </c>
      <c r="F63" s="16"/>
      <c r="G63" s="16"/>
      <c r="H63" s="16">
        <v>6</v>
      </c>
      <c r="I63" s="15" t="s">
        <v>16</v>
      </c>
      <c r="J63" s="19">
        <f t="shared" si="3"/>
        <v>18</v>
      </c>
      <c r="K63" s="19">
        <v>12</v>
      </c>
      <c r="L63" s="19"/>
      <c r="M63" s="19"/>
      <c r="N63" s="19">
        <v>6</v>
      </c>
      <c r="O63" s="14" t="s">
        <v>197</v>
      </c>
      <c r="P63" s="14" t="s">
        <v>185</v>
      </c>
    </row>
    <row r="64" s="2" customFormat="1" ht="63" spans="1:16">
      <c r="A64" s="13">
        <v>61</v>
      </c>
      <c r="B64" s="14" t="s">
        <v>198</v>
      </c>
      <c r="C64" s="17" t="s">
        <v>115</v>
      </c>
      <c r="D64" s="16">
        <f t="shared" si="2"/>
        <v>18.99824</v>
      </c>
      <c r="E64" s="16">
        <v>18.99824</v>
      </c>
      <c r="F64" s="16"/>
      <c r="G64" s="16"/>
      <c r="H64" s="16"/>
      <c r="I64" s="15" t="s">
        <v>16</v>
      </c>
      <c r="J64" s="19">
        <f t="shared" si="3"/>
        <v>18.99824</v>
      </c>
      <c r="K64" s="19">
        <v>18.99824</v>
      </c>
      <c r="L64" s="19"/>
      <c r="M64" s="19"/>
      <c r="N64" s="19"/>
      <c r="O64" s="14" t="s">
        <v>199</v>
      </c>
      <c r="P64" s="14" t="s">
        <v>150</v>
      </c>
    </row>
    <row r="65" s="2" customFormat="1" ht="63" spans="1:16">
      <c r="A65" s="13">
        <v>62</v>
      </c>
      <c r="B65" s="14" t="s">
        <v>200</v>
      </c>
      <c r="C65" s="17" t="s">
        <v>115</v>
      </c>
      <c r="D65" s="16">
        <f t="shared" si="2"/>
        <v>32.75324</v>
      </c>
      <c r="E65" s="16">
        <v>32.75324</v>
      </c>
      <c r="F65" s="16"/>
      <c r="G65" s="16"/>
      <c r="H65" s="16"/>
      <c r="I65" s="15" t="s">
        <v>16</v>
      </c>
      <c r="J65" s="19">
        <f t="shared" si="3"/>
        <v>32.75324</v>
      </c>
      <c r="K65" s="19">
        <v>32.75324</v>
      </c>
      <c r="L65" s="19"/>
      <c r="M65" s="19"/>
      <c r="N65" s="19"/>
      <c r="O65" s="14" t="s">
        <v>201</v>
      </c>
      <c r="P65" s="14" t="s">
        <v>150</v>
      </c>
    </row>
    <row r="66" s="2" customFormat="1" ht="78.75" spans="1:16">
      <c r="A66" s="13">
        <v>63</v>
      </c>
      <c r="B66" s="14" t="s">
        <v>202</v>
      </c>
      <c r="C66" s="17" t="s">
        <v>203</v>
      </c>
      <c r="D66" s="16">
        <f t="shared" si="2"/>
        <v>757.950225</v>
      </c>
      <c r="E66" s="16"/>
      <c r="F66" s="16"/>
      <c r="G66" s="16"/>
      <c r="H66" s="16">
        <v>757.950225</v>
      </c>
      <c r="I66" s="15" t="s">
        <v>16</v>
      </c>
      <c r="J66" s="19">
        <f t="shared" si="3"/>
        <v>757.950225</v>
      </c>
      <c r="K66" s="19">
        <v>0</v>
      </c>
      <c r="L66" s="19"/>
      <c r="M66" s="19"/>
      <c r="N66" s="19">
        <v>757.950225</v>
      </c>
      <c r="O66" s="14" t="s">
        <v>204</v>
      </c>
      <c r="P66" s="14" t="s">
        <v>205</v>
      </c>
    </row>
    <row r="67" s="2" customFormat="1" ht="78.75" spans="1:16">
      <c r="A67" s="13">
        <v>64</v>
      </c>
      <c r="B67" s="14" t="s">
        <v>206</v>
      </c>
      <c r="C67" s="18" t="s">
        <v>207</v>
      </c>
      <c r="D67" s="16">
        <f t="shared" si="2"/>
        <v>1056.922</v>
      </c>
      <c r="E67" s="16"/>
      <c r="F67" s="16">
        <v>368.922</v>
      </c>
      <c r="G67" s="16">
        <v>50</v>
      </c>
      <c r="H67" s="16">
        <v>638</v>
      </c>
      <c r="I67" s="15" t="s">
        <v>16</v>
      </c>
      <c r="J67" s="19">
        <f t="shared" si="3"/>
        <v>1056.922</v>
      </c>
      <c r="K67" s="19">
        <v>0</v>
      </c>
      <c r="L67" s="19">
        <v>368.922</v>
      </c>
      <c r="M67" s="19">
        <v>50</v>
      </c>
      <c r="N67" s="19">
        <v>638</v>
      </c>
      <c r="O67" s="14" t="s">
        <v>208</v>
      </c>
      <c r="P67" s="14" t="s">
        <v>209</v>
      </c>
    </row>
    <row r="68" s="2" customFormat="1" ht="78.75" spans="1:16">
      <c r="A68" s="13">
        <v>65</v>
      </c>
      <c r="B68" s="14" t="s">
        <v>210</v>
      </c>
      <c r="C68" s="13" t="s">
        <v>20</v>
      </c>
      <c r="D68" s="16">
        <f t="shared" si="2"/>
        <v>500</v>
      </c>
      <c r="E68" s="16"/>
      <c r="F68" s="16">
        <v>350</v>
      </c>
      <c r="G68" s="16"/>
      <c r="H68" s="16">
        <v>150</v>
      </c>
      <c r="I68" s="15" t="s">
        <v>16</v>
      </c>
      <c r="J68" s="19">
        <f t="shared" si="3"/>
        <v>500</v>
      </c>
      <c r="K68" s="19">
        <v>0</v>
      </c>
      <c r="L68" s="19">
        <v>350</v>
      </c>
      <c r="M68" s="19"/>
      <c r="N68" s="19">
        <v>150</v>
      </c>
      <c r="O68" s="14" t="s">
        <v>211</v>
      </c>
      <c r="P68" s="14" t="s">
        <v>212</v>
      </c>
    </row>
    <row r="69" s="2" customFormat="1" ht="94.5" spans="1:16">
      <c r="A69" s="13">
        <v>66</v>
      </c>
      <c r="B69" s="14" t="s">
        <v>213</v>
      </c>
      <c r="C69" s="17" t="s">
        <v>87</v>
      </c>
      <c r="D69" s="16">
        <f>SUM(E69:H69)</f>
        <v>35</v>
      </c>
      <c r="E69" s="16"/>
      <c r="F69" s="16"/>
      <c r="G69" s="16"/>
      <c r="H69" s="16">
        <v>35</v>
      </c>
      <c r="I69" s="15" t="s">
        <v>16</v>
      </c>
      <c r="J69" s="19">
        <f>SUM(K69:N69)</f>
        <v>35</v>
      </c>
      <c r="K69" s="19">
        <v>0</v>
      </c>
      <c r="L69" s="19"/>
      <c r="M69" s="19"/>
      <c r="N69" s="19">
        <v>35</v>
      </c>
      <c r="O69" s="14" t="s">
        <v>214</v>
      </c>
      <c r="P69" s="14" t="s">
        <v>214</v>
      </c>
    </row>
    <row r="70" s="2" customFormat="1" ht="47.25" spans="1:16">
      <c r="A70" s="13">
        <v>67</v>
      </c>
      <c r="B70" s="14" t="s">
        <v>215</v>
      </c>
      <c r="C70" s="17" t="s">
        <v>216</v>
      </c>
      <c r="D70" s="16">
        <f>SUM(E70:H70)</f>
        <v>326.4</v>
      </c>
      <c r="E70" s="16">
        <v>326.4</v>
      </c>
      <c r="F70" s="16"/>
      <c r="G70" s="16"/>
      <c r="H70" s="16"/>
      <c r="I70" s="15" t="s">
        <v>16</v>
      </c>
      <c r="J70" s="19">
        <f>SUM(K70:N70)</f>
        <v>326.4</v>
      </c>
      <c r="K70" s="19">
        <v>326.4</v>
      </c>
      <c r="L70" s="19"/>
      <c r="M70" s="19"/>
      <c r="N70" s="19"/>
      <c r="O70" s="14" t="s">
        <v>217</v>
      </c>
      <c r="P70" s="14" t="s">
        <v>218</v>
      </c>
    </row>
    <row r="71" s="2" customFormat="1" ht="31.5" spans="1:16">
      <c r="A71" s="13">
        <v>68</v>
      </c>
      <c r="B71" s="14" t="s">
        <v>219</v>
      </c>
      <c r="C71" s="18" t="s">
        <v>220</v>
      </c>
      <c r="D71" s="16">
        <f>SUM(E71:H71)</f>
        <v>25.479</v>
      </c>
      <c r="E71" s="16"/>
      <c r="F71" s="16"/>
      <c r="G71" s="16">
        <v>25.479</v>
      </c>
      <c r="H71" s="16"/>
      <c r="I71" s="15" t="s">
        <v>16</v>
      </c>
      <c r="J71" s="19">
        <f>SUM(K71:N71)</f>
        <v>25.479</v>
      </c>
      <c r="K71" s="19">
        <v>0</v>
      </c>
      <c r="L71" s="19"/>
      <c r="M71" s="19">
        <v>25.479</v>
      </c>
      <c r="N71" s="19"/>
      <c r="O71" s="14" t="s">
        <v>221</v>
      </c>
      <c r="P71" s="14" t="s">
        <v>222</v>
      </c>
    </row>
    <row r="72" s="2" customFormat="1" ht="47.25" spans="1:16">
      <c r="A72" s="13">
        <v>69</v>
      </c>
      <c r="B72" s="14" t="s">
        <v>223</v>
      </c>
      <c r="C72" s="18" t="s">
        <v>224</v>
      </c>
      <c r="D72" s="16">
        <f>SUM(E72:H72)</f>
        <v>57.686867</v>
      </c>
      <c r="E72" s="16"/>
      <c r="F72" s="16"/>
      <c r="G72" s="16">
        <v>57.686867</v>
      </c>
      <c r="H72" s="16"/>
      <c r="I72" s="15" t="s">
        <v>16</v>
      </c>
      <c r="J72" s="19">
        <f>SUM(K72:N72)</f>
        <v>57.686867</v>
      </c>
      <c r="K72" s="19">
        <v>0</v>
      </c>
      <c r="L72" s="19"/>
      <c r="M72" s="19">
        <v>57.686867</v>
      </c>
      <c r="N72" s="19"/>
      <c r="O72" s="14" t="s">
        <v>225</v>
      </c>
      <c r="P72" s="14" t="s">
        <v>226</v>
      </c>
    </row>
    <row r="73" s="2" customFormat="1" ht="63" spans="1:16">
      <c r="A73" s="13">
        <v>70</v>
      </c>
      <c r="B73" s="14" t="s">
        <v>227</v>
      </c>
      <c r="C73" s="18" t="s">
        <v>228</v>
      </c>
      <c r="D73" s="16">
        <f>SUM(E73:H73)</f>
        <v>24.990584</v>
      </c>
      <c r="E73" s="16"/>
      <c r="F73" s="16"/>
      <c r="G73" s="16">
        <v>24.990584</v>
      </c>
      <c r="H73" s="16"/>
      <c r="I73" s="15" t="s">
        <v>16</v>
      </c>
      <c r="J73" s="19">
        <f>SUM(K73:N73)</f>
        <v>24.990584</v>
      </c>
      <c r="K73" s="19">
        <v>0</v>
      </c>
      <c r="L73" s="19"/>
      <c r="M73" s="19">
        <v>24.990584</v>
      </c>
      <c r="N73" s="19"/>
      <c r="O73" s="14" t="s">
        <v>229</v>
      </c>
      <c r="P73" s="14" t="s">
        <v>230</v>
      </c>
    </row>
    <row r="74" s="2" customFormat="1" ht="47.25" spans="1:16">
      <c r="A74" s="13">
        <v>71</v>
      </c>
      <c r="B74" s="14" t="s">
        <v>231</v>
      </c>
      <c r="C74" s="18" t="s">
        <v>232</v>
      </c>
      <c r="D74" s="16">
        <f>SUM(E74:H74)</f>
        <v>27.194017</v>
      </c>
      <c r="E74" s="16">
        <v>27.194017</v>
      </c>
      <c r="F74" s="16"/>
      <c r="G74" s="16"/>
      <c r="H74" s="16"/>
      <c r="I74" s="15" t="s">
        <v>16</v>
      </c>
      <c r="J74" s="19">
        <f>SUM(K74:N74)</f>
        <v>27.194017</v>
      </c>
      <c r="K74" s="19">
        <v>27.194017</v>
      </c>
      <c r="L74" s="19"/>
      <c r="M74" s="19"/>
      <c r="N74" s="19"/>
      <c r="O74" s="14" t="s">
        <v>233</v>
      </c>
      <c r="P74" s="14" t="s">
        <v>234</v>
      </c>
    </row>
    <row r="75" s="2" customFormat="1" ht="47.25" spans="1:16">
      <c r="A75" s="13">
        <v>72</v>
      </c>
      <c r="B75" s="14" t="s">
        <v>235</v>
      </c>
      <c r="C75" s="18" t="s">
        <v>232</v>
      </c>
      <c r="D75" s="16">
        <f>SUM(E75:H75)</f>
        <v>58.099189</v>
      </c>
      <c r="E75" s="16">
        <v>58.099189</v>
      </c>
      <c r="F75" s="16"/>
      <c r="G75" s="16"/>
      <c r="H75" s="16"/>
      <c r="I75" s="15" t="s">
        <v>16</v>
      </c>
      <c r="J75" s="19">
        <f>SUM(K75:N75)</f>
        <v>58.099189</v>
      </c>
      <c r="K75" s="19">
        <v>58.099189</v>
      </c>
      <c r="L75" s="19"/>
      <c r="M75" s="19"/>
      <c r="N75" s="19"/>
      <c r="O75" s="14" t="s">
        <v>236</v>
      </c>
      <c r="P75" s="14" t="s">
        <v>234</v>
      </c>
    </row>
    <row r="76" s="2" customFormat="1" ht="63" spans="1:16">
      <c r="A76" s="13">
        <v>73</v>
      </c>
      <c r="B76" s="14" t="s">
        <v>237</v>
      </c>
      <c r="C76" s="18" t="s">
        <v>232</v>
      </c>
      <c r="D76" s="16">
        <f>SUM(E76:H76)</f>
        <v>58.491049</v>
      </c>
      <c r="E76" s="16">
        <v>58.491049</v>
      </c>
      <c r="F76" s="16"/>
      <c r="G76" s="16"/>
      <c r="H76" s="16"/>
      <c r="I76" s="15" t="s">
        <v>16</v>
      </c>
      <c r="J76" s="19">
        <f>SUM(K76:N76)</f>
        <v>58.491049</v>
      </c>
      <c r="K76" s="19">
        <v>58.491049</v>
      </c>
      <c r="L76" s="19"/>
      <c r="M76" s="19"/>
      <c r="N76" s="19"/>
      <c r="O76" s="14" t="s">
        <v>238</v>
      </c>
      <c r="P76" s="14" t="s">
        <v>239</v>
      </c>
    </row>
    <row r="77" s="2" customFormat="1" ht="47.25" spans="1:16">
      <c r="A77" s="13">
        <v>74</v>
      </c>
      <c r="B77" s="14" t="s">
        <v>240</v>
      </c>
      <c r="C77" s="18" t="s">
        <v>232</v>
      </c>
      <c r="D77" s="16">
        <f>SUM(E77:H77)</f>
        <v>84.15</v>
      </c>
      <c r="E77" s="16">
        <v>84.15</v>
      </c>
      <c r="F77" s="16"/>
      <c r="G77" s="16"/>
      <c r="H77" s="16"/>
      <c r="I77" s="15" t="s">
        <v>16</v>
      </c>
      <c r="J77" s="19">
        <f>SUM(K77:N77)</f>
        <v>84.15</v>
      </c>
      <c r="K77" s="19">
        <v>84.15</v>
      </c>
      <c r="L77" s="19"/>
      <c r="M77" s="19"/>
      <c r="N77" s="19"/>
      <c r="O77" s="14" t="s">
        <v>241</v>
      </c>
      <c r="P77" s="14" t="s">
        <v>234</v>
      </c>
    </row>
    <row r="78" s="2" customFormat="1" ht="47.25" spans="1:16">
      <c r="A78" s="13">
        <v>75</v>
      </c>
      <c r="B78" s="14" t="s">
        <v>242</v>
      </c>
      <c r="C78" s="18" t="s">
        <v>232</v>
      </c>
      <c r="D78" s="16">
        <f>SUM(E78:H78)</f>
        <v>337.5376</v>
      </c>
      <c r="E78" s="16">
        <v>122.2</v>
      </c>
      <c r="F78" s="16"/>
      <c r="G78" s="16">
        <v>215.3376</v>
      </c>
      <c r="H78" s="16"/>
      <c r="I78" s="15" t="s">
        <v>16</v>
      </c>
      <c r="J78" s="19">
        <f>SUM(K78:N78)</f>
        <v>322.1876</v>
      </c>
      <c r="K78" s="19">
        <v>122.2</v>
      </c>
      <c r="L78" s="19"/>
      <c r="M78" s="19">
        <v>199.9876</v>
      </c>
      <c r="N78" s="19"/>
      <c r="O78" s="14" t="s">
        <v>243</v>
      </c>
      <c r="P78" s="14" t="s">
        <v>234</v>
      </c>
    </row>
    <row r="79" s="3" customFormat="1" ht="32" customHeight="1" spans="2:14">
      <c r="B79" s="3" t="s">
        <v>244</v>
      </c>
      <c r="C79" s="20"/>
      <c r="D79" s="11">
        <f>SUM(D4:D78)</f>
        <v>19739.742</v>
      </c>
      <c r="E79" s="11">
        <f t="shared" ref="E79:N79" si="4">SUM(E4:E78)</f>
        <v>8795</v>
      </c>
      <c r="F79" s="11">
        <f t="shared" si="4"/>
        <v>3706.922</v>
      </c>
      <c r="G79" s="11">
        <f t="shared" si="4"/>
        <v>937.82</v>
      </c>
      <c r="H79" s="11">
        <f t="shared" si="4"/>
        <v>6300</v>
      </c>
      <c r="J79" s="21">
        <f>SUM(J4:J78)</f>
        <v>19656.847069</v>
      </c>
      <c r="K79" s="11">
        <f t="shared" si="4"/>
        <v>8783.720816</v>
      </c>
      <c r="L79" s="11">
        <f t="shared" si="4"/>
        <v>3706.722554</v>
      </c>
      <c r="M79" s="11">
        <f t="shared" si="4"/>
        <v>922.47</v>
      </c>
      <c r="N79" s="11">
        <f t="shared" si="4"/>
        <v>6243.933699</v>
      </c>
    </row>
  </sheetData>
  <autoFilter xmlns:etc="http://www.wps.cn/officeDocument/2017/etCustomData" ref="A3:P79" etc:filterBottomFollowUsedRange="0">
    <extLst/>
  </autoFilter>
  <mergeCells count="11">
    <mergeCell ref="A1:P1"/>
    <mergeCell ref="E2:H2"/>
    <mergeCell ref="K2:N2"/>
    <mergeCell ref="A2:A3"/>
    <mergeCell ref="B2:B3"/>
    <mergeCell ref="C2:C3"/>
    <mergeCell ref="D2:D3"/>
    <mergeCell ref="I2:I3"/>
    <mergeCell ref="J2:J3"/>
    <mergeCell ref="O2:O3"/>
    <mergeCell ref="P2:P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小猫</cp:lastModifiedBy>
  <dcterms:created xsi:type="dcterms:W3CDTF">2024-12-19T09:32:00Z</dcterms:created>
  <dcterms:modified xsi:type="dcterms:W3CDTF">2024-12-30T04:16:41Z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712722FF997B4270B19D2E0670EFE7CF_11</vt:lpwstr>
  </property>
  <property fmtid="{D5CDD505-2E9C-101B-9397-08002B2CF9AE}" pid="3" name="KSOProductBuildVer">
    <vt:lpwstr>2052-12.1.0.19302</vt:lpwstr>
  </property>
</Properties>
</file>