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50"/>
  </bookViews>
  <sheets>
    <sheet name="Sheet1" sheetId="13" r:id="rId1"/>
  </sheets>
  <definedNames>
    <definedName name="_xlnm._FilterDatabase" localSheetId="0" hidden="1">Sheet1!$A$3:$I$81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46" i="13"/>
  <c r="G47" l="1"/>
  <c r="G28"/>
  <c r="G43"/>
  <c r="G20"/>
  <c r="G57"/>
  <c r="G44"/>
  <c r="G45"/>
</calcChain>
</file>

<file path=xl/sharedStrings.xml><?xml version="1.0" encoding="utf-8"?>
<sst xmlns="http://schemas.openxmlformats.org/spreadsheetml/2006/main" count="407" uniqueCount="234">
  <si>
    <t>资金类型</t>
  </si>
  <si>
    <t>单位：万元</t>
    <phoneticPr fontId="3" type="noConversion"/>
  </si>
  <si>
    <t>宁武县2020年直达资金下达使用情况表</t>
    <phoneticPr fontId="3" type="noConversion"/>
  </si>
  <si>
    <t>融媒体建设</t>
  </si>
  <si>
    <t>宁武县公安局</t>
  </si>
  <si>
    <t>[2040201]行政运行</t>
  </si>
  <si>
    <t>人脸识别系统</t>
  </si>
  <si>
    <t>宁武县机关事业养老保险中心</t>
  </si>
  <si>
    <t>机关事业单位养老保险制度改革补助经费</t>
  </si>
  <si>
    <t>[2080507]对机关事业单位基本养老保险基金的补助</t>
  </si>
  <si>
    <t>机关事业单位补助经费</t>
  </si>
  <si>
    <t>旅游厕所</t>
  </si>
  <si>
    <t>[2070101]行政运行</t>
  </si>
  <si>
    <t>宁武县教育文化广电体育局</t>
  </si>
  <si>
    <t>城乡义务教育经费</t>
  </si>
  <si>
    <t>[2059999]其他教育支出</t>
  </si>
  <si>
    <t>学校建设</t>
  </si>
  <si>
    <t>[2050202]小学教育</t>
  </si>
  <si>
    <t>化北屯完全小学安全主体工程</t>
  </si>
  <si>
    <t>[2050101]行政运行</t>
  </si>
  <si>
    <t>化北屯完全小学安全主体工程款</t>
  </si>
  <si>
    <t>宁武县实验小学</t>
  </si>
  <si>
    <t>校区校舍维修改造</t>
  </si>
  <si>
    <t>新校区添置设施设备</t>
  </si>
  <si>
    <t>宁武县卫生和计划生育局</t>
  </si>
  <si>
    <t>基本公共卫生</t>
  </si>
  <si>
    <t>[2100408]基本公共卫生服务</t>
  </si>
  <si>
    <t>宁武县住房保障和城乡建设管理局</t>
  </si>
  <si>
    <t>供暖补贴</t>
  </si>
  <si>
    <t>[2110301]大气</t>
  </si>
  <si>
    <t>忻州市芦芽山风景区管理中心</t>
  </si>
  <si>
    <t>电力提升改造</t>
  </si>
  <si>
    <t>[2070114]文化和旅游管理事务</t>
  </si>
  <si>
    <t>宁武县医疗保障局</t>
  </si>
  <si>
    <t>退役安置中央补助经费</t>
  </si>
  <si>
    <t>[2080999]其他退役安置支出</t>
  </si>
  <si>
    <t>宁武县环保局</t>
  </si>
  <si>
    <t>污水处理站建设</t>
  </si>
  <si>
    <t>[2010399]其他政府办公厅（室）及相关机构事务支出</t>
  </si>
  <si>
    <t>正常转移支付</t>
    <phoneticPr fontId="3" type="noConversion"/>
  </si>
  <si>
    <t>宁武县人力资源和社会保障局</t>
  </si>
  <si>
    <t>企业破产职工工资及各项保险</t>
  </si>
  <si>
    <t>[2080101]行政运行</t>
  </si>
  <si>
    <t>养老保险补贴</t>
  </si>
  <si>
    <t>[2019999]其他一般公共服务支出</t>
  </si>
  <si>
    <t>宁武县民政局</t>
  </si>
  <si>
    <t>困难群众救助</t>
  </si>
  <si>
    <t>[2089901]其他社会保障和就业支出</t>
  </si>
  <si>
    <t>公共卫生体系建设和重大疫情防控救治</t>
  </si>
  <si>
    <t>[2100201]综合医院</t>
  </si>
  <si>
    <t>[2100499]其他公共卫生支出</t>
  </si>
  <si>
    <t>新型冠状病毒感染的肺炎疫情防控</t>
  </si>
  <si>
    <t>[2100410]突发公共卫生事件应急处理</t>
  </si>
  <si>
    <t>医疗救助补助</t>
  </si>
  <si>
    <t>[2101301]城乡医疗救助</t>
  </si>
  <si>
    <t>宁武县疾病预防控制中心</t>
  </si>
  <si>
    <t>[2100401]疾病预防控制机构</t>
  </si>
  <si>
    <t>宁武县中医院</t>
  </si>
  <si>
    <t>[2100202]中医（民族）医院</t>
  </si>
  <si>
    <t>宁武县退役军人事务局</t>
  </si>
  <si>
    <t>宁武县房产管理局</t>
  </si>
  <si>
    <t>保障性住房项目</t>
  </si>
  <si>
    <t>[2210199]其他保障性安居工程支出</t>
  </si>
  <si>
    <t>拆迁补偿资金</t>
  </si>
  <si>
    <t>执法、勘察设备购置费</t>
  </si>
  <si>
    <t>[2040299]其他公安支出</t>
  </si>
  <si>
    <t>差额人员工资</t>
  </si>
  <si>
    <t>宁武县应急管理局</t>
  </si>
  <si>
    <t>差补人员各项保险</t>
  </si>
  <si>
    <t>[2240101]行政运行</t>
  </si>
  <si>
    <t>宁武县粮油服务中心</t>
  </si>
  <si>
    <t>自收自支人员2019年度和2020年度单位养老金</t>
  </si>
  <si>
    <t>[2220101]行政运行</t>
  </si>
  <si>
    <t>宁武县农业委员会</t>
  </si>
  <si>
    <t>种植业保险</t>
  </si>
  <si>
    <t>[2130199]其他农业农村支出</t>
  </si>
  <si>
    <t>宁武县畜牧中心</t>
  </si>
  <si>
    <t>养殖业保险补贴</t>
  </si>
  <si>
    <t>补交基本医疗保险参保费用</t>
  </si>
  <si>
    <t>[2101501]行政运行</t>
  </si>
  <si>
    <t>宁武县国土局</t>
  </si>
  <si>
    <t>2019年度土地补偿费用</t>
  </si>
  <si>
    <t>[2010499]其他发展与改革事务支出</t>
  </si>
  <si>
    <t>宁武县供水公司</t>
  </si>
  <si>
    <t>职工养老保险费</t>
  </si>
  <si>
    <t>宁武县公共交通有限责任公司</t>
  </si>
  <si>
    <t>职工工资及社保费用</t>
  </si>
  <si>
    <t>[2140199]其他公路水路运输支出</t>
  </si>
  <si>
    <t>污水处理治理</t>
  </si>
  <si>
    <t>凤凰大街雨水管网治理</t>
  </si>
  <si>
    <t>宁武县林业局</t>
  </si>
  <si>
    <t>汾河流域水土保持</t>
  </si>
  <si>
    <t>芦芽山生物多样性保护项目</t>
  </si>
  <si>
    <t>汾河及恢河流域两侧山体植被恢复与保护</t>
  </si>
  <si>
    <t>宁武县治汾指挥部办公室</t>
  </si>
  <si>
    <t>汾河河道治理</t>
  </si>
  <si>
    <t>汾河沿线湿地治理</t>
  </si>
  <si>
    <t>宁武县水利水保局</t>
  </si>
  <si>
    <t>恢河河道水质改善工程</t>
  </si>
  <si>
    <t>恢河湿地建设工程</t>
  </si>
  <si>
    <t>恢河干流生态植被建设工程</t>
  </si>
  <si>
    <t>恢河源头生态建设工程</t>
  </si>
  <si>
    <t>恢河流域支沟综合治理工程</t>
  </si>
  <si>
    <t>汾河源头矿山地质环境治理工程二期</t>
  </si>
  <si>
    <t>一般债券</t>
    <phoneticPr fontId="3" type="noConversion"/>
  </si>
  <si>
    <t>抗疫特别国债资金</t>
  </si>
  <si>
    <t>宁武经济技术园区管理委员会</t>
  </si>
  <si>
    <t>特别抗疫国债</t>
    <phoneticPr fontId="3" type="noConversion"/>
  </si>
  <si>
    <t/>
  </si>
  <si>
    <t>序号</t>
    <phoneticPr fontId="3" type="noConversion"/>
  </si>
  <si>
    <t>宁武县广播电视服务中心</t>
    <phoneticPr fontId="3" type="noConversion"/>
  </si>
  <si>
    <t>[2070801]行政运行（广播电视）</t>
    <phoneticPr fontId="3" type="noConversion"/>
  </si>
  <si>
    <t>宁财预〔2020〕239号</t>
    <phoneticPr fontId="3" type="noConversion"/>
  </si>
  <si>
    <t>[2040201]行政运行</t>
    <phoneticPr fontId="3" type="noConversion"/>
  </si>
  <si>
    <t>宁财预〔2020〕1号</t>
    <phoneticPr fontId="3" type="noConversion"/>
  </si>
  <si>
    <t>宁财社〔2020〕35号</t>
    <phoneticPr fontId="3" type="noConversion"/>
  </si>
  <si>
    <t>宁财社〔2020〕32号</t>
    <phoneticPr fontId="3" type="noConversion"/>
  </si>
  <si>
    <t>宁武县文化和旅游局</t>
    <phoneticPr fontId="3" type="noConversion"/>
  </si>
  <si>
    <t>宁财社〔2020〕5号</t>
    <phoneticPr fontId="3" type="noConversion"/>
  </si>
  <si>
    <t>宁财社〔2020〕37号</t>
    <phoneticPr fontId="3" type="noConversion"/>
  </si>
  <si>
    <t>宁财预〔2020〕86号</t>
    <phoneticPr fontId="3" type="noConversion"/>
  </si>
  <si>
    <t>宁武县退役军人事务局</t>
    <phoneticPr fontId="3" type="noConversion"/>
  </si>
  <si>
    <t>宁财社【2020】49号</t>
    <phoneticPr fontId="3" type="noConversion"/>
  </si>
  <si>
    <t>2020年义务教育阶段学校取暖费</t>
    <phoneticPr fontId="3" type="noConversion"/>
  </si>
  <si>
    <t>[2050202]小学教育</t>
    <phoneticPr fontId="3" type="noConversion"/>
  </si>
  <si>
    <t>宁财预〔2020〕295号</t>
    <phoneticPr fontId="3" type="noConversion"/>
  </si>
  <si>
    <t>宁财预〔2020〕155号</t>
    <phoneticPr fontId="3" type="noConversion"/>
  </si>
  <si>
    <t>宁财预〔2020〕153号</t>
    <phoneticPr fontId="3" type="noConversion"/>
  </si>
  <si>
    <t>宁财社〔2020〕36号</t>
    <phoneticPr fontId="3" type="noConversion"/>
  </si>
  <si>
    <t>宁财社〔2020〕33号</t>
    <phoneticPr fontId="3" type="noConversion"/>
  </si>
  <si>
    <t>新校区添置设施设备资金</t>
    <phoneticPr fontId="3" type="noConversion"/>
  </si>
  <si>
    <t>宁财预〔2020〕81号</t>
    <phoneticPr fontId="3" type="noConversion"/>
  </si>
  <si>
    <t>宁财社〔2020〕51号</t>
    <phoneticPr fontId="3" type="noConversion"/>
  </si>
  <si>
    <t>宁财社〔2020〕7号</t>
    <phoneticPr fontId="3" type="noConversion"/>
  </si>
  <si>
    <t>宁财社〔2020〕13号</t>
    <phoneticPr fontId="3" type="noConversion"/>
  </si>
  <si>
    <t>宁财社〔2020〕50号</t>
    <phoneticPr fontId="3" type="noConversion"/>
  </si>
  <si>
    <t>宁财社〔2020〕44号</t>
    <phoneticPr fontId="3" type="noConversion"/>
  </si>
  <si>
    <t>宁财预〔2020〕186号</t>
    <phoneticPr fontId="3" type="noConversion"/>
  </si>
  <si>
    <t>宁财预〔2020〕166号</t>
    <phoneticPr fontId="3" type="noConversion"/>
  </si>
  <si>
    <t>宁财预〔2020〕187号</t>
    <phoneticPr fontId="3" type="noConversion"/>
  </si>
  <si>
    <t>宁财预〔2020〕185号</t>
    <phoneticPr fontId="3" type="noConversion"/>
  </si>
  <si>
    <t>宁财预〔2020〕180号</t>
    <phoneticPr fontId="3" type="noConversion"/>
  </si>
  <si>
    <t>宁财预〔2020〕162号</t>
    <phoneticPr fontId="3" type="noConversion"/>
  </si>
  <si>
    <t>宁财预〔2020〕147号</t>
    <phoneticPr fontId="3" type="noConversion"/>
  </si>
  <si>
    <t>宁财预〔2020〕148号</t>
    <phoneticPr fontId="3" type="noConversion"/>
  </si>
  <si>
    <t>宁财预〔2020〕181号</t>
    <phoneticPr fontId="3" type="noConversion"/>
  </si>
  <si>
    <t>宁财预〔2020〕152号</t>
    <phoneticPr fontId="3" type="noConversion"/>
  </si>
  <si>
    <t>宁财预〔2020〕228号</t>
    <phoneticPr fontId="3" type="noConversion"/>
  </si>
  <si>
    <t>宁财预〔2020〕184号</t>
    <phoneticPr fontId="3" type="noConversion"/>
  </si>
  <si>
    <t>宁财行〔2020〕43号</t>
    <phoneticPr fontId="3" type="noConversion"/>
  </si>
  <si>
    <t>殡仪馆建设项目</t>
    <phoneticPr fontId="3" type="noConversion"/>
  </si>
  <si>
    <t>宁财行〔2020〕42号</t>
    <phoneticPr fontId="3" type="noConversion"/>
  </si>
  <si>
    <t>体制结算-公共卫生体系建设和重大疫情防控救治体系建设</t>
    <phoneticPr fontId="3" type="noConversion"/>
  </si>
  <si>
    <t>预算单位</t>
    <phoneticPr fontId="3" type="noConversion"/>
  </si>
  <si>
    <t>资金名称</t>
    <phoneticPr fontId="3" type="noConversion"/>
  </si>
  <si>
    <t>项目摘要</t>
    <phoneticPr fontId="3" type="noConversion"/>
  </si>
  <si>
    <t>功能科目</t>
    <phoneticPr fontId="3" type="noConversion"/>
  </si>
  <si>
    <t>指标金额</t>
    <phoneticPr fontId="3" type="noConversion"/>
  </si>
  <si>
    <t>资金下达文件</t>
    <phoneticPr fontId="3" type="noConversion"/>
  </si>
  <si>
    <t>支出金额</t>
    <phoneticPr fontId="3" type="noConversion"/>
  </si>
  <si>
    <t>县级基本财力保障机制奖补资金</t>
    <phoneticPr fontId="3" type="noConversion"/>
  </si>
  <si>
    <t>均衡性转移支付</t>
    <phoneticPr fontId="3" type="noConversion"/>
  </si>
  <si>
    <t>机关事业单位养老保险制度改革补助经费</t>
    <phoneticPr fontId="3" type="noConversion"/>
  </si>
  <si>
    <t>企业职工养老保险补助经费</t>
    <phoneticPr fontId="3" type="noConversion"/>
  </si>
  <si>
    <t>城乡义务教育补助经费</t>
    <phoneticPr fontId="3" type="noConversion"/>
  </si>
  <si>
    <t>宁财行【2020】41号</t>
    <phoneticPr fontId="3" type="noConversion"/>
  </si>
  <si>
    <t>革命老区补助资金</t>
    <phoneticPr fontId="3" type="noConversion"/>
  </si>
  <si>
    <t>宁财预〔2020〕177号</t>
    <phoneticPr fontId="3" type="noConversion"/>
  </si>
  <si>
    <t>宁财预〔2020〕126号</t>
    <phoneticPr fontId="3" type="noConversion"/>
  </si>
  <si>
    <t>宁财预〔2020〕82号</t>
    <phoneticPr fontId="3" type="noConversion"/>
  </si>
  <si>
    <t>宁财预〔2020〕128号</t>
    <phoneticPr fontId="3" type="noConversion"/>
  </si>
  <si>
    <t>基本公共卫生服务补助资金</t>
    <phoneticPr fontId="3" type="noConversion"/>
  </si>
  <si>
    <t>安置补助经费</t>
    <phoneticPr fontId="3" type="noConversion"/>
  </si>
  <si>
    <t>困难群众救助补助资金</t>
    <phoneticPr fontId="3" type="noConversion"/>
  </si>
  <si>
    <t>体制结算_各项结算补助</t>
    <phoneticPr fontId="3" type="noConversion"/>
  </si>
  <si>
    <t>医疗救助补助资金</t>
    <phoneticPr fontId="3" type="noConversion"/>
  </si>
  <si>
    <t>地方政府一般债券</t>
    <phoneticPr fontId="3" type="noConversion"/>
  </si>
  <si>
    <t>特殊转移支付</t>
    <phoneticPr fontId="3" type="noConversion"/>
  </si>
  <si>
    <t>宁武县残疾人联合会</t>
    <phoneticPr fontId="3" type="noConversion"/>
  </si>
  <si>
    <t>新冠肺炎疫情防控期间残疾人就业和基本生活保障一次性补助资金</t>
    <phoneticPr fontId="3" type="noConversion"/>
  </si>
  <si>
    <t>[2050101]行政运行</t>
    <phoneticPr fontId="3" type="noConversion"/>
  </si>
  <si>
    <t>宁财预〔2020〕290号</t>
    <phoneticPr fontId="3" type="noConversion"/>
  </si>
  <si>
    <t>宁财预〔2020〕285号</t>
    <phoneticPr fontId="3" type="noConversion"/>
  </si>
  <si>
    <t>宁武县民政局</t>
    <phoneticPr fontId="3" type="noConversion"/>
  </si>
  <si>
    <t>殡仪馆征用土地补偿款</t>
    <phoneticPr fontId="3" type="noConversion"/>
  </si>
  <si>
    <t>[2081107]残疾人生活和护理补助</t>
    <phoneticPr fontId="3" type="noConversion"/>
  </si>
  <si>
    <t>[2081004]殡葬</t>
    <phoneticPr fontId="3" type="noConversion"/>
  </si>
  <si>
    <t>宁武县旧城改造办公室</t>
    <phoneticPr fontId="3" type="noConversion"/>
  </si>
  <si>
    <t>拆迁补偿</t>
    <phoneticPr fontId="3" type="noConversion"/>
  </si>
  <si>
    <t>[2120199]其他城乡社区管理事务支出</t>
    <phoneticPr fontId="3" type="noConversion"/>
  </si>
  <si>
    <t>宁财预〔2020〕283号</t>
    <phoneticPr fontId="3" type="noConversion"/>
  </si>
  <si>
    <t>宁武县医疗和保障局</t>
    <phoneticPr fontId="3" type="noConversion"/>
  </si>
  <si>
    <t>宁武县粮油服务中心</t>
    <phoneticPr fontId="3" type="noConversion"/>
  </si>
  <si>
    <t>基本医疗费</t>
    <phoneticPr fontId="3" type="noConversion"/>
  </si>
  <si>
    <t>赵三亮丧葬费</t>
    <phoneticPr fontId="3" type="noConversion"/>
  </si>
  <si>
    <t>宁财预〔2020〕245号</t>
    <phoneticPr fontId="3" type="noConversion"/>
  </si>
  <si>
    <t>宁财预〔2020〕252号</t>
    <phoneticPr fontId="3" type="noConversion"/>
  </si>
  <si>
    <t>[2101202]财政对城乡居民基本医疗保险基金的补助</t>
    <phoneticPr fontId="3" type="noConversion"/>
  </si>
  <si>
    <t>[2220101]行政运行【粮油事务】</t>
    <phoneticPr fontId="3" type="noConversion"/>
  </si>
  <si>
    <t>宁武县公安交通警察大队</t>
    <phoneticPr fontId="3" type="noConversion"/>
  </si>
  <si>
    <t>宁武县劳动就业局</t>
    <phoneticPr fontId="3" type="noConversion"/>
  </si>
  <si>
    <t>就业补助资金</t>
    <phoneticPr fontId="3" type="noConversion"/>
  </si>
  <si>
    <t>宁财预〔2020〕323号</t>
    <phoneticPr fontId="3" type="noConversion"/>
  </si>
  <si>
    <t>宁武县医疗集团</t>
    <phoneticPr fontId="3" type="noConversion"/>
  </si>
  <si>
    <t>宁武县医疗保障局</t>
    <phoneticPr fontId="3" type="noConversion"/>
  </si>
  <si>
    <t>[2120199]其他城乡社区管理事务支出</t>
    <phoneticPr fontId="3" type="noConversion"/>
  </si>
  <si>
    <t>[2080106]就业管理事务</t>
    <phoneticPr fontId="3" type="noConversion"/>
  </si>
  <si>
    <t>宁武县医疗保障局</t>
    <phoneticPr fontId="3" type="noConversion"/>
  </si>
  <si>
    <t>均衡性转移支付</t>
    <phoneticPr fontId="3" type="noConversion"/>
  </si>
  <si>
    <t>2019年度城乡居民医保基金缺口资金</t>
    <phoneticPr fontId="3" type="noConversion"/>
  </si>
  <si>
    <t>[2101202]财政对城乡居民基本医疗保险基金的补助</t>
    <phoneticPr fontId="3" type="noConversion"/>
  </si>
  <si>
    <t>县级基本财力保障机制奖补资金</t>
    <phoneticPr fontId="3" type="noConversion"/>
  </si>
  <si>
    <t>第二次全国污染源普查数据评估 经费</t>
    <phoneticPr fontId="3" type="noConversion"/>
  </si>
  <si>
    <t>第二次全国污染源普查购买第三方机构 机构服务</t>
    <phoneticPr fontId="3" type="noConversion"/>
  </si>
  <si>
    <t>宁武县工伤保险所</t>
    <phoneticPr fontId="3" type="noConversion"/>
  </si>
  <si>
    <t>县级基本财力保障机制奖补资金</t>
    <phoneticPr fontId="3" type="noConversion"/>
  </si>
  <si>
    <t>工伤保险财政补助</t>
    <phoneticPr fontId="3" type="noConversion"/>
  </si>
  <si>
    <t>[2082702]财政对工伤保险基金的补助</t>
    <phoneticPr fontId="3" type="noConversion"/>
  </si>
  <si>
    <t>宁财预〔2020〕414号</t>
    <phoneticPr fontId="3" type="noConversion"/>
  </si>
  <si>
    <t>宁财预〔2020〕414号</t>
    <phoneticPr fontId="3" type="noConversion"/>
  </si>
  <si>
    <t>宁财预〔2020〕413号</t>
    <phoneticPr fontId="3" type="noConversion"/>
  </si>
  <si>
    <t>宁财预〔2020〕412号</t>
    <phoneticPr fontId="3" type="noConversion"/>
  </si>
  <si>
    <t>宁财预〔2020〕351号</t>
    <phoneticPr fontId="3" type="noConversion"/>
  </si>
  <si>
    <t>新能源节能环保产业园基础设施建设</t>
  </si>
  <si>
    <t>宁财行〔2020〕42号</t>
  </si>
  <si>
    <t>宁武县高级中学校</t>
  </si>
  <si>
    <t>宁武县西关小学校</t>
  </si>
  <si>
    <t>宁武县阳方口中学</t>
  </si>
  <si>
    <t>宁武县人民医院</t>
  </si>
  <si>
    <t>工资及津贴</t>
  </si>
  <si>
    <t>[2050204]高中教育</t>
  </si>
  <si>
    <t>[2050203]初中教育</t>
  </si>
  <si>
    <t>宁财预〔2020〕1号</t>
    <phoneticPr fontId="3" type="noConversion"/>
  </si>
  <si>
    <t>宁财预〔2020〕1号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</si>
</sst>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"/>
      <family val="3"/>
      <charset val="134"/>
    </font>
    <font>
      <sz val="11"/>
      <color indexed="8"/>
      <name val="黑体"/>
      <family val="3"/>
      <charset val="134"/>
    </font>
    <font>
      <sz val="10"/>
      <name val="Arial"/>
      <family val="2"/>
    </font>
    <font>
      <sz val="9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4"/>
      <color theme="1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9">
    <xf numFmtId="0" fontId="0" fillId="0" borderId="0" xfId="0">
      <alignment vertical="center"/>
    </xf>
    <xf numFmtId="4" fontId="8" fillId="2" borderId="4" xfId="6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4" fontId="8" fillId="2" borderId="5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4" fontId="8" fillId="2" borderId="5" xfId="3" applyNumberFormat="1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4" fontId="8" fillId="2" borderId="5" xfId="4" applyNumberFormat="1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4" fontId="8" fillId="2" borderId="5" xfId="5" applyNumberFormat="1" applyFont="1" applyFill="1" applyBorder="1" applyAlignment="1">
      <alignment horizontal="center" vertical="center" wrapText="1"/>
    </xf>
    <xf numFmtId="4" fontId="0" fillId="2" borderId="0" xfId="0" applyNumberFormat="1" applyFill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A4" sqref="A4:A81"/>
    </sheetView>
  </sheetViews>
  <sheetFormatPr defaultRowHeight="13.5"/>
  <cols>
    <col min="1" max="1" width="4.375" style="2" customWidth="1"/>
    <col min="2" max="2" width="6.25" style="2" customWidth="1"/>
    <col min="3" max="3" width="25.5" style="2" customWidth="1"/>
    <col min="4" max="4" width="21.875" style="2" customWidth="1"/>
    <col min="5" max="5" width="24.625" style="2" customWidth="1"/>
    <col min="6" max="6" width="23.375" style="2" customWidth="1"/>
    <col min="7" max="7" width="13" style="2" customWidth="1"/>
    <col min="8" max="8" width="17" style="2" customWidth="1"/>
    <col min="9" max="9" width="9" style="2" customWidth="1"/>
    <col min="10" max="10" width="10.5" style="2" bestFit="1" customWidth="1"/>
    <col min="11" max="16384" width="9" style="2"/>
  </cols>
  <sheetData>
    <row r="1" spans="1:10" ht="30.7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</row>
    <row r="2" spans="1:10" ht="16.5" customHeight="1">
      <c r="H2" s="27" t="s">
        <v>1</v>
      </c>
      <c r="I2" s="27"/>
    </row>
    <row r="3" spans="1:10" ht="26.25" customHeight="1">
      <c r="A3" s="3" t="s">
        <v>109</v>
      </c>
      <c r="B3" s="4" t="s">
        <v>0</v>
      </c>
      <c r="C3" s="5" t="s">
        <v>153</v>
      </c>
      <c r="D3" s="5" t="s">
        <v>154</v>
      </c>
      <c r="E3" s="5" t="s">
        <v>155</v>
      </c>
      <c r="F3" s="5" t="s">
        <v>156</v>
      </c>
      <c r="G3" s="5" t="s">
        <v>157</v>
      </c>
      <c r="H3" s="5" t="s">
        <v>158</v>
      </c>
      <c r="I3" s="5" t="s">
        <v>159</v>
      </c>
    </row>
    <row r="4" spans="1:10" ht="21.75" customHeight="1">
      <c r="A4" s="6">
        <v>1</v>
      </c>
      <c r="B4" s="26" t="s">
        <v>39</v>
      </c>
      <c r="C4" s="7" t="s">
        <v>110</v>
      </c>
      <c r="D4" s="8" t="s">
        <v>160</v>
      </c>
      <c r="E4" s="8" t="s">
        <v>3</v>
      </c>
      <c r="F4" s="8" t="s">
        <v>111</v>
      </c>
      <c r="G4" s="9">
        <v>600</v>
      </c>
      <c r="H4" s="10" t="s">
        <v>112</v>
      </c>
      <c r="I4" s="1">
        <v>600</v>
      </c>
      <c r="J4" s="25"/>
    </row>
    <row r="5" spans="1:10" ht="21.75" customHeight="1">
      <c r="A5" s="6">
        <v>2</v>
      </c>
      <c r="B5" s="26"/>
      <c r="C5" s="7" t="s">
        <v>4</v>
      </c>
      <c r="D5" s="8" t="s">
        <v>160</v>
      </c>
      <c r="E5" s="8" t="s">
        <v>6</v>
      </c>
      <c r="F5" s="8" t="s">
        <v>113</v>
      </c>
      <c r="G5" s="9">
        <v>150</v>
      </c>
      <c r="H5" s="10" t="s">
        <v>114</v>
      </c>
      <c r="I5" s="1">
        <v>149.4</v>
      </c>
      <c r="J5" s="25"/>
    </row>
    <row r="6" spans="1:10" ht="28.5" customHeight="1">
      <c r="A6" s="6">
        <v>3</v>
      </c>
      <c r="B6" s="26"/>
      <c r="C6" s="7" t="s">
        <v>7</v>
      </c>
      <c r="D6" s="8" t="s">
        <v>162</v>
      </c>
      <c r="E6" s="8" t="s">
        <v>8</v>
      </c>
      <c r="F6" s="8" t="s">
        <v>9</v>
      </c>
      <c r="G6" s="9">
        <v>322</v>
      </c>
      <c r="H6" s="10" t="s">
        <v>115</v>
      </c>
      <c r="I6" s="1">
        <v>322</v>
      </c>
      <c r="J6" s="25"/>
    </row>
    <row r="7" spans="1:10" ht="28.5" customHeight="1">
      <c r="A7" s="6">
        <v>4</v>
      </c>
      <c r="B7" s="26"/>
      <c r="C7" s="7" t="s">
        <v>7</v>
      </c>
      <c r="D7" s="8" t="s">
        <v>163</v>
      </c>
      <c r="E7" s="8" t="s">
        <v>10</v>
      </c>
      <c r="F7" s="8" t="s">
        <v>9</v>
      </c>
      <c r="G7" s="9">
        <v>420</v>
      </c>
      <c r="H7" s="10" t="s">
        <v>116</v>
      </c>
      <c r="I7" s="1">
        <v>420</v>
      </c>
      <c r="J7" s="25"/>
    </row>
    <row r="8" spans="1:10" ht="18" customHeight="1">
      <c r="A8" s="6">
        <v>5</v>
      </c>
      <c r="B8" s="26"/>
      <c r="C8" s="7" t="s">
        <v>117</v>
      </c>
      <c r="D8" s="8" t="s">
        <v>161</v>
      </c>
      <c r="E8" s="8" t="s">
        <v>11</v>
      </c>
      <c r="F8" s="8" t="s">
        <v>12</v>
      </c>
      <c r="G8" s="9">
        <v>2000</v>
      </c>
      <c r="H8" s="10" t="s">
        <v>114</v>
      </c>
      <c r="I8" s="1">
        <v>1669.48</v>
      </c>
      <c r="J8" s="25"/>
    </row>
    <row r="9" spans="1:10" ht="18" customHeight="1">
      <c r="A9" s="6">
        <v>6</v>
      </c>
      <c r="B9" s="26"/>
      <c r="C9" s="7" t="s">
        <v>13</v>
      </c>
      <c r="D9" s="8" t="s">
        <v>164</v>
      </c>
      <c r="E9" s="8" t="s">
        <v>14</v>
      </c>
      <c r="F9" s="8" t="s">
        <v>15</v>
      </c>
      <c r="G9" s="9">
        <v>646.41</v>
      </c>
      <c r="H9" s="10" t="s">
        <v>165</v>
      </c>
      <c r="I9" s="1">
        <v>517.41</v>
      </c>
      <c r="J9" s="25"/>
    </row>
    <row r="10" spans="1:10" ht="18" customHeight="1">
      <c r="A10" s="6">
        <v>7</v>
      </c>
      <c r="B10" s="26"/>
      <c r="C10" s="7" t="s">
        <v>13</v>
      </c>
      <c r="D10" s="8" t="s">
        <v>166</v>
      </c>
      <c r="E10" s="8" t="s">
        <v>16</v>
      </c>
      <c r="F10" s="8" t="s">
        <v>17</v>
      </c>
      <c r="G10" s="9">
        <v>116</v>
      </c>
      <c r="H10" s="10" t="s">
        <v>167</v>
      </c>
      <c r="I10" s="1">
        <v>47.67</v>
      </c>
      <c r="J10" s="25"/>
    </row>
    <row r="11" spans="1:10" ht="18" customHeight="1">
      <c r="A11" s="6">
        <v>8</v>
      </c>
      <c r="B11" s="26"/>
      <c r="C11" s="7" t="s">
        <v>13</v>
      </c>
      <c r="D11" s="8" t="s">
        <v>161</v>
      </c>
      <c r="E11" s="8" t="s">
        <v>18</v>
      </c>
      <c r="F11" s="8" t="s">
        <v>19</v>
      </c>
      <c r="G11" s="9">
        <v>36.39</v>
      </c>
      <c r="H11" s="11" t="s">
        <v>168</v>
      </c>
      <c r="I11" s="1">
        <v>36.39</v>
      </c>
      <c r="J11" s="25"/>
    </row>
    <row r="12" spans="1:10" ht="24" customHeight="1">
      <c r="A12" s="6">
        <v>9</v>
      </c>
      <c r="B12" s="26"/>
      <c r="C12" s="7" t="s">
        <v>13</v>
      </c>
      <c r="D12" s="8" t="s">
        <v>160</v>
      </c>
      <c r="E12" s="8" t="s">
        <v>20</v>
      </c>
      <c r="F12" s="8" t="s">
        <v>180</v>
      </c>
      <c r="G12" s="9">
        <v>235</v>
      </c>
      <c r="H12" s="11" t="s">
        <v>168</v>
      </c>
      <c r="I12" s="1">
        <v>235</v>
      </c>
      <c r="J12" s="25"/>
    </row>
    <row r="13" spans="1:10" ht="18" customHeight="1">
      <c r="A13" s="6">
        <v>10</v>
      </c>
      <c r="B13" s="26"/>
      <c r="C13" s="7" t="s">
        <v>21</v>
      </c>
      <c r="D13" s="8" t="s">
        <v>161</v>
      </c>
      <c r="E13" s="8" t="s">
        <v>22</v>
      </c>
      <c r="F13" s="8" t="s">
        <v>17</v>
      </c>
      <c r="G13" s="9">
        <v>473.6</v>
      </c>
      <c r="H13" s="10" t="s">
        <v>169</v>
      </c>
      <c r="I13" s="1">
        <v>445.34</v>
      </c>
      <c r="J13" s="25"/>
    </row>
    <row r="14" spans="1:10" ht="18" customHeight="1">
      <c r="A14" s="6">
        <v>11</v>
      </c>
      <c r="B14" s="26"/>
      <c r="C14" s="7" t="s">
        <v>21</v>
      </c>
      <c r="D14" s="8" t="s">
        <v>161</v>
      </c>
      <c r="E14" s="8" t="s">
        <v>23</v>
      </c>
      <c r="F14" s="8" t="s">
        <v>17</v>
      </c>
      <c r="G14" s="9">
        <v>2.0099999999999998</v>
      </c>
      <c r="H14" s="10" t="s">
        <v>131</v>
      </c>
      <c r="I14" s="1">
        <v>2.0099999999999998</v>
      </c>
      <c r="J14" s="25"/>
    </row>
    <row r="15" spans="1:10" ht="24" customHeight="1">
      <c r="A15" s="6">
        <v>12</v>
      </c>
      <c r="B15" s="26"/>
      <c r="C15" s="7" t="s">
        <v>13</v>
      </c>
      <c r="D15" s="8" t="s">
        <v>160</v>
      </c>
      <c r="E15" s="8" t="s">
        <v>22</v>
      </c>
      <c r="F15" s="8" t="s">
        <v>19</v>
      </c>
      <c r="G15" s="9">
        <v>190</v>
      </c>
      <c r="H15" s="11" t="s">
        <v>170</v>
      </c>
      <c r="I15" s="1">
        <v>189.98</v>
      </c>
      <c r="J15" s="25"/>
    </row>
    <row r="16" spans="1:10" ht="24" customHeight="1">
      <c r="A16" s="6">
        <v>13</v>
      </c>
      <c r="B16" s="26"/>
      <c r="C16" s="7" t="s">
        <v>21</v>
      </c>
      <c r="D16" s="8" t="s">
        <v>160</v>
      </c>
      <c r="E16" s="8" t="s">
        <v>23</v>
      </c>
      <c r="F16" s="8" t="s">
        <v>17</v>
      </c>
      <c r="G16" s="9">
        <v>14</v>
      </c>
      <c r="H16" s="10" t="s">
        <v>131</v>
      </c>
      <c r="I16" s="1">
        <v>14</v>
      </c>
      <c r="J16" s="25"/>
    </row>
    <row r="17" spans="1:10" ht="18" customHeight="1">
      <c r="A17" s="6">
        <v>14</v>
      </c>
      <c r="B17" s="26"/>
      <c r="C17" s="7" t="s">
        <v>24</v>
      </c>
      <c r="D17" s="8" t="s">
        <v>171</v>
      </c>
      <c r="E17" s="8" t="s">
        <v>25</v>
      </c>
      <c r="F17" s="8" t="s">
        <v>26</v>
      </c>
      <c r="G17" s="9">
        <v>66.430000000000007</v>
      </c>
      <c r="H17" s="12" t="s">
        <v>118</v>
      </c>
      <c r="I17" s="1">
        <v>66.430000000000007</v>
      </c>
      <c r="J17" s="25"/>
    </row>
    <row r="18" spans="1:10" ht="18" customHeight="1">
      <c r="A18" s="6">
        <v>15</v>
      </c>
      <c r="B18" s="26"/>
      <c r="C18" s="7" t="s">
        <v>24</v>
      </c>
      <c r="D18" s="8" t="s">
        <v>171</v>
      </c>
      <c r="E18" s="8" t="s">
        <v>25</v>
      </c>
      <c r="F18" s="8" t="s">
        <v>26</v>
      </c>
      <c r="G18" s="9">
        <v>3.57</v>
      </c>
      <c r="H18" s="12" t="s">
        <v>119</v>
      </c>
      <c r="I18" s="1">
        <v>1</v>
      </c>
      <c r="J18" s="25"/>
    </row>
    <row r="19" spans="1:10" ht="18" customHeight="1">
      <c r="A19" s="6">
        <v>16</v>
      </c>
      <c r="B19" s="26"/>
      <c r="C19" s="7" t="s">
        <v>27</v>
      </c>
      <c r="D19" s="8" t="s">
        <v>161</v>
      </c>
      <c r="E19" s="8" t="s">
        <v>28</v>
      </c>
      <c r="F19" s="8" t="s">
        <v>29</v>
      </c>
      <c r="G19" s="9">
        <v>900</v>
      </c>
      <c r="H19" s="10" t="s">
        <v>114</v>
      </c>
      <c r="I19" s="1">
        <v>900</v>
      </c>
      <c r="J19" s="25"/>
    </row>
    <row r="20" spans="1:10" ht="18" customHeight="1">
      <c r="A20" s="6">
        <v>17</v>
      </c>
      <c r="B20" s="26"/>
      <c r="C20" s="7" t="s">
        <v>30</v>
      </c>
      <c r="D20" s="8" t="s">
        <v>161</v>
      </c>
      <c r="E20" s="8" t="s">
        <v>31</v>
      </c>
      <c r="F20" s="8" t="s">
        <v>32</v>
      </c>
      <c r="G20" s="9">
        <f>420-106.22</f>
        <v>313.77999999999997</v>
      </c>
      <c r="H20" s="10" t="s">
        <v>120</v>
      </c>
      <c r="I20" s="1">
        <v>313.77999999999997</v>
      </c>
      <c r="J20" s="25"/>
    </row>
    <row r="21" spans="1:10" ht="24.75" customHeight="1">
      <c r="A21" s="6">
        <v>18</v>
      </c>
      <c r="B21" s="26"/>
      <c r="C21" s="7" t="s">
        <v>121</v>
      </c>
      <c r="D21" s="8" t="s">
        <v>172</v>
      </c>
      <c r="E21" s="8" t="s">
        <v>34</v>
      </c>
      <c r="F21" s="8" t="s">
        <v>35</v>
      </c>
      <c r="G21" s="9">
        <v>6</v>
      </c>
      <c r="H21" s="10" t="s">
        <v>122</v>
      </c>
      <c r="I21" s="1">
        <v>6</v>
      </c>
      <c r="J21" s="25"/>
    </row>
    <row r="22" spans="1:10" ht="18" customHeight="1">
      <c r="A22" s="6">
        <v>19</v>
      </c>
      <c r="B22" s="26"/>
      <c r="C22" s="13" t="s">
        <v>199</v>
      </c>
      <c r="D22" s="8" t="s">
        <v>161</v>
      </c>
      <c r="E22" s="14" t="s">
        <v>64</v>
      </c>
      <c r="F22" s="14" t="s">
        <v>65</v>
      </c>
      <c r="G22" s="15">
        <v>85</v>
      </c>
      <c r="H22" s="12" t="s">
        <v>139</v>
      </c>
      <c r="I22" s="1">
        <v>85</v>
      </c>
      <c r="J22" s="25"/>
    </row>
    <row r="23" spans="1:10" ht="18" customHeight="1">
      <c r="A23" s="6">
        <v>20</v>
      </c>
      <c r="B23" s="26"/>
      <c r="C23" s="13" t="s">
        <v>207</v>
      </c>
      <c r="D23" s="13" t="s">
        <v>208</v>
      </c>
      <c r="E23" s="13" t="s">
        <v>209</v>
      </c>
      <c r="F23" s="13" t="s">
        <v>210</v>
      </c>
      <c r="G23" s="13">
        <v>8.5299999999999994</v>
      </c>
      <c r="H23" s="12" t="s">
        <v>219</v>
      </c>
      <c r="I23" s="1">
        <v>8.5299999999999994</v>
      </c>
      <c r="J23" s="25"/>
    </row>
    <row r="24" spans="1:10" ht="18" customHeight="1">
      <c r="A24" s="6">
        <v>21</v>
      </c>
      <c r="B24" s="26"/>
      <c r="C24" s="7" t="s">
        <v>36</v>
      </c>
      <c r="D24" s="8" t="s">
        <v>161</v>
      </c>
      <c r="E24" s="13" t="s">
        <v>212</v>
      </c>
      <c r="F24" s="14" t="s">
        <v>42</v>
      </c>
      <c r="G24" s="13">
        <v>37.700000000000003</v>
      </c>
      <c r="H24" s="12" t="s">
        <v>221</v>
      </c>
      <c r="I24" s="1">
        <v>37.200000000000003</v>
      </c>
      <c r="J24" s="25"/>
    </row>
    <row r="25" spans="1:10" ht="18" customHeight="1">
      <c r="A25" s="6">
        <v>22</v>
      </c>
      <c r="B25" s="26"/>
      <c r="C25" s="7" t="s">
        <v>36</v>
      </c>
      <c r="D25" s="8" t="s">
        <v>161</v>
      </c>
      <c r="E25" s="13" t="s">
        <v>213</v>
      </c>
      <c r="F25" s="14" t="s">
        <v>42</v>
      </c>
      <c r="G25" s="13">
        <v>60</v>
      </c>
      <c r="H25" s="12" t="s">
        <v>220</v>
      </c>
      <c r="I25" s="1">
        <v>60</v>
      </c>
      <c r="J25" s="25"/>
    </row>
    <row r="26" spans="1:10" ht="24.75" customHeight="1">
      <c r="A26" s="6">
        <v>23</v>
      </c>
      <c r="B26" s="26"/>
      <c r="C26" s="7" t="s">
        <v>36</v>
      </c>
      <c r="D26" s="8" t="s">
        <v>161</v>
      </c>
      <c r="E26" s="8" t="s">
        <v>37</v>
      </c>
      <c r="F26" s="8" t="s">
        <v>38</v>
      </c>
      <c r="G26" s="9">
        <v>800</v>
      </c>
      <c r="H26" s="10" t="s">
        <v>114</v>
      </c>
      <c r="I26" s="1">
        <v>675</v>
      </c>
      <c r="J26" s="25"/>
    </row>
    <row r="27" spans="1:10" ht="23.25" customHeight="1">
      <c r="A27" s="6">
        <v>24</v>
      </c>
      <c r="B27" s="26" t="s">
        <v>177</v>
      </c>
      <c r="C27" s="7" t="s">
        <v>13</v>
      </c>
      <c r="D27" s="14" t="s">
        <v>160</v>
      </c>
      <c r="E27" s="14" t="s">
        <v>123</v>
      </c>
      <c r="F27" s="14" t="s">
        <v>124</v>
      </c>
      <c r="G27" s="15">
        <v>67.12</v>
      </c>
      <c r="H27" s="10" t="s">
        <v>125</v>
      </c>
      <c r="I27" s="1">
        <v>67.12</v>
      </c>
      <c r="J27" s="25"/>
    </row>
    <row r="28" spans="1:10" ht="23.25" customHeight="1">
      <c r="A28" s="6">
        <v>25</v>
      </c>
      <c r="B28" s="26"/>
      <c r="C28" s="13" t="s">
        <v>40</v>
      </c>
      <c r="D28" s="14" t="s">
        <v>160</v>
      </c>
      <c r="E28" s="14" t="s">
        <v>41</v>
      </c>
      <c r="F28" s="14" t="s">
        <v>42</v>
      </c>
      <c r="G28" s="15">
        <f>93.66-3.37</f>
        <v>90.289999999999992</v>
      </c>
      <c r="H28" s="10" t="s">
        <v>126</v>
      </c>
      <c r="I28" s="1">
        <v>90.29</v>
      </c>
      <c r="J28" s="25"/>
    </row>
    <row r="29" spans="1:10" ht="23.25" customHeight="1">
      <c r="A29" s="6">
        <v>26</v>
      </c>
      <c r="B29" s="26"/>
      <c r="C29" s="13" t="s">
        <v>7</v>
      </c>
      <c r="D29" s="14" t="s">
        <v>160</v>
      </c>
      <c r="E29" s="14" t="s">
        <v>43</v>
      </c>
      <c r="F29" s="14" t="s">
        <v>44</v>
      </c>
      <c r="G29" s="15">
        <v>10000</v>
      </c>
      <c r="H29" s="12" t="s">
        <v>127</v>
      </c>
      <c r="I29" s="1">
        <v>10000</v>
      </c>
      <c r="J29" s="25"/>
    </row>
    <row r="30" spans="1:10" ht="18" customHeight="1">
      <c r="A30" s="6">
        <v>27</v>
      </c>
      <c r="B30" s="26"/>
      <c r="C30" s="13" t="s">
        <v>183</v>
      </c>
      <c r="D30" s="14" t="s">
        <v>173</v>
      </c>
      <c r="E30" s="14" t="s">
        <v>46</v>
      </c>
      <c r="F30" s="14" t="s">
        <v>47</v>
      </c>
      <c r="G30" s="15">
        <v>274</v>
      </c>
      <c r="H30" s="12" t="s">
        <v>128</v>
      </c>
      <c r="I30" s="1">
        <v>274</v>
      </c>
      <c r="J30" s="25"/>
    </row>
    <row r="31" spans="1:10" ht="18" customHeight="1">
      <c r="A31" s="6">
        <v>28</v>
      </c>
      <c r="B31" s="26"/>
      <c r="C31" s="13" t="s">
        <v>45</v>
      </c>
      <c r="D31" s="14" t="s">
        <v>173</v>
      </c>
      <c r="E31" s="14" t="s">
        <v>46</v>
      </c>
      <c r="F31" s="14" t="s">
        <v>47</v>
      </c>
      <c r="G31" s="15">
        <v>220</v>
      </c>
      <c r="H31" s="12" t="s">
        <v>129</v>
      </c>
      <c r="I31" s="1">
        <v>77.72</v>
      </c>
      <c r="J31" s="25"/>
    </row>
    <row r="32" spans="1:10" ht="23.25" customHeight="1">
      <c r="A32" s="6">
        <v>29</v>
      </c>
      <c r="B32" s="26"/>
      <c r="C32" s="13" t="s">
        <v>21</v>
      </c>
      <c r="D32" s="14" t="s">
        <v>160</v>
      </c>
      <c r="E32" s="14" t="s">
        <v>130</v>
      </c>
      <c r="F32" s="14" t="s">
        <v>17</v>
      </c>
      <c r="G32" s="15">
        <v>28.99</v>
      </c>
      <c r="H32" s="12" t="s">
        <v>131</v>
      </c>
      <c r="I32" s="1">
        <v>28.95</v>
      </c>
      <c r="J32" s="25"/>
    </row>
    <row r="33" spans="1:10" ht="28.5" customHeight="1">
      <c r="A33" s="6">
        <v>30</v>
      </c>
      <c r="B33" s="26"/>
      <c r="C33" s="13" t="s">
        <v>24</v>
      </c>
      <c r="D33" s="14" t="s">
        <v>152</v>
      </c>
      <c r="E33" s="14" t="s">
        <v>48</v>
      </c>
      <c r="F33" s="14" t="s">
        <v>49</v>
      </c>
      <c r="G33" s="15">
        <v>60</v>
      </c>
      <c r="H33" s="12" t="s">
        <v>132</v>
      </c>
      <c r="I33" s="1">
        <v>60</v>
      </c>
      <c r="J33" s="25"/>
    </row>
    <row r="34" spans="1:10" ht="30.75" customHeight="1">
      <c r="A34" s="6">
        <v>31</v>
      </c>
      <c r="B34" s="26"/>
      <c r="C34" s="13" t="s">
        <v>24</v>
      </c>
      <c r="D34" s="14" t="s">
        <v>152</v>
      </c>
      <c r="E34" s="14" t="s">
        <v>48</v>
      </c>
      <c r="F34" s="14" t="s">
        <v>50</v>
      </c>
      <c r="G34" s="15">
        <v>24.5</v>
      </c>
      <c r="H34" s="12" t="s">
        <v>132</v>
      </c>
      <c r="I34" s="1">
        <v>0</v>
      </c>
      <c r="J34" s="25"/>
    </row>
    <row r="35" spans="1:10" ht="30.75" customHeight="1">
      <c r="A35" s="6">
        <v>32</v>
      </c>
      <c r="B35" s="26"/>
      <c r="C35" s="13" t="s">
        <v>203</v>
      </c>
      <c r="D35" s="14" t="s">
        <v>152</v>
      </c>
      <c r="E35" s="14" t="s">
        <v>48</v>
      </c>
      <c r="F35" s="14" t="s">
        <v>50</v>
      </c>
      <c r="G35" s="15">
        <v>102</v>
      </c>
      <c r="H35" s="12" t="s">
        <v>132</v>
      </c>
      <c r="I35" s="1">
        <v>19.899999999999999</v>
      </c>
      <c r="J35" s="25"/>
    </row>
    <row r="36" spans="1:10" ht="22.5" customHeight="1">
      <c r="A36" s="6">
        <v>33</v>
      </c>
      <c r="B36" s="26"/>
      <c r="C36" s="13" t="s">
        <v>24</v>
      </c>
      <c r="D36" s="14" t="s">
        <v>174</v>
      </c>
      <c r="E36" s="14" t="s">
        <v>51</v>
      </c>
      <c r="F36" s="14" t="s">
        <v>52</v>
      </c>
      <c r="G36" s="15">
        <v>10</v>
      </c>
      <c r="H36" s="11" t="s">
        <v>133</v>
      </c>
      <c r="I36" s="1">
        <v>10</v>
      </c>
      <c r="J36" s="25"/>
    </row>
    <row r="37" spans="1:10" ht="22.5" customHeight="1">
      <c r="A37" s="6">
        <v>34</v>
      </c>
      <c r="B37" s="26"/>
      <c r="C37" s="13" t="s">
        <v>24</v>
      </c>
      <c r="D37" s="14" t="s">
        <v>174</v>
      </c>
      <c r="E37" s="14" t="s">
        <v>51</v>
      </c>
      <c r="F37" s="14" t="s">
        <v>52</v>
      </c>
      <c r="G37" s="15">
        <v>11</v>
      </c>
      <c r="H37" s="11" t="s">
        <v>134</v>
      </c>
      <c r="I37" s="1">
        <v>11</v>
      </c>
      <c r="J37" s="25"/>
    </row>
    <row r="38" spans="1:10" ht="22.5" customHeight="1">
      <c r="A38" s="6">
        <v>35</v>
      </c>
      <c r="B38" s="26"/>
      <c r="C38" s="13" t="s">
        <v>24</v>
      </c>
      <c r="D38" s="14" t="s">
        <v>174</v>
      </c>
      <c r="E38" s="14" t="s">
        <v>51</v>
      </c>
      <c r="F38" s="14" t="s">
        <v>52</v>
      </c>
      <c r="G38" s="15">
        <v>157.63999999999999</v>
      </c>
      <c r="H38" s="12" t="s">
        <v>135</v>
      </c>
      <c r="I38" s="1">
        <v>115</v>
      </c>
      <c r="J38" s="25"/>
    </row>
    <row r="39" spans="1:10" ht="18" customHeight="1">
      <c r="A39" s="6">
        <v>36</v>
      </c>
      <c r="B39" s="26"/>
      <c r="C39" s="13" t="s">
        <v>204</v>
      </c>
      <c r="D39" s="14" t="s">
        <v>175</v>
      </c>
      <c r="E39" s="14" t="s">
        <v>53</v>
      </c>
      <c r="F39" s="14" t="s">
        <v>54</v>
      </c>
      <c r="G39" s="15">
        <v>81</v>
      </c>
      <c r="H39" s="12" t="s">
        <v>136</v>
      </c>
      <c r="I39" s="1">
        <v>81</v>
      </c>
      <c r="J39" s="25"/>
    </row>
    <row r="40" spans="1:10" ht="24" customHeight="1">
      <c r="A40" s="6">
        <v>37</v>
      </c>
      <c r="B40" s="26"/>
      <c r="C40" s="13" t="s">
        <v>55</v>
      </c>
      <c r="D40" s="14" t="s">
        <v>152</v>
      </c>
      <c r="E40" s="14" t="s">
        <v>48</v>
      </c>
      <c r="F40" s="14" t="s">
        <v>56</v>
      </c>
      <c r="G40" s="15">
        <v>159.79</v>
      </c>
      <c r="H40" s="12" t="s">
        <v>132</v>
      </c>
      <c r="I40" s="1">
        <v>54.95</v>
      </c>
      <c r="J40" s="25"/>
    </row>
    <row r="41" spans="1:10" ht="28.5" customHeight="1">
      <c r="A41" s="6">
        <v>38</v>
      </c>
      <c r="B41" s="26"/>
      <c r="C41" s="13" t="s">
        <v>57</v>
      </c>
      <c r="D41" s="14" t="s">
        <v>152</v>
      </c>
      <c r="E41" s="14" t="s">
        <v>48</v>
      </c>
      <c r="F41" s="14" t="s">
        <v>58</v>
      </c>
      <c r="G41" s="15">
        <v>91.7</v>
      </c>
      <c r="H41" s="12" t="s">
        <v>132</v>
      </c>
      <c r="I41" s="1">
        <v>91.68</v>
      </c>
      <c r="J41" s="25"/>
    </row>
    <row r="42" spans="1:10" ht="22.5" customHeight="1">
      <c r="A42" s="6">
        <v>39</v>
      </c>
      <c r="B42" s="26"/>
      <c r="C42" s="13" t="s">
        <v>59</v>
      </c>
      <c r="D42" s="14" t="s">
        <v>173</v>
      </c>
      <c r="E42" s="14" t="s">
        <v>46</v>
      </c>
      <c r="F42" s="14" t="s">
        <v>47</v>
      </c>
      <c r="G42" s="15">
        <v>13</v>
      </c>
      <c r="H42" s="12" t="s">
        <v>129</v>
      </c>
      <c r="I42" s="1">
        <v>13</v>
      </c>
      <c r="J42" s="25"/>
    </row>
    <row r="43" spans="1:10" ht="27" customHeight="1">
      <c r="A43" s="6">
        <v>40</v>
      </c>
      <c r="B43" s="26"/>
      <c r="C43" s="13" t="s">
        <v>60</v>
      </c>
      <c r="D43" s="14" t="s">
        <v>160</v>
      </c>
      <c r="E43" s="14" t="s">
        <v>61</v>
      </c>
      <c r="F43" s="14" t="s">
        <v>62</v>
      </c>
      <c r="G43" s="15">
        <f>1602-195.66</f>
        <v>1406.34</v>
      </c>
      <c r="H43" s="12" t="s">
        <v>137</v>
      </c>
      <c r="I43" s="1">
        <v>1406.34</v>
      </c>
      <c r="J43" s="25"/>
    </row>
    <row r="44" spans="1:10" ht="27" customHeight="1">
      <c r="A44" s="6">
        <v>41</v>
      </c>
      <c r="B44" s="26"/>
      <c r="C44" s="13" t="s">
        <v>187</v>
      </c>
      <c r="D44" s="14" t="s">
        <v>160</v>
      </c>
      <c r="E44" s="14" t="s">
        <v>63</v>
      </c>
      <c r="F44" s="14" t="s">
        <v>189</v>
      </c>
      <c r="G44" s="15">
        <f>500-209.4</f>
        <v>290.60000000000002</v>
      </c>
      <c r="H44" s="12" t="s">
        <v>138</v>
      </c>
      <c r="I44" s="1">
        <v>290.60000000000002</v>
      </c>
      <c r="J44" s="25"/>
    </row>
    <row r="45" spans="1:10" ht="27" customHeight="1">
      <c r="A45" s="6">
        <v>42</v>
      </c>
      <c r="B45" s="26"/>
      <c r="C45" s="13" t="s">
        <v>199</v>
      </c>
      <c r="D45" s="14" t="s">
        <v>160</v>
      </c>
      <c r="E45" s="14" t="s">
        <v>66</v>
      </c>
      <c r="F45" s="14" t="s">
        <v>5</v>
      </c>
      <c r="G45" s="15">
        <f>209.15-44.8</f>
        <v>164.35000000000002</v>
      </c>
      <c r="H45" s="12" t="s">
        <v>140</v>
      </c>
      <c r="I45" s="1">
        <v>164.35</v>
      </c>
      <c r="J45" s="25"/>
    </row>
    <row r="46" spans="1:10" ht="27" customHeight="1">
      <c r="A46" s="6">
        <v>43</v>
      </c>
      <c r="B46" s="26"/>
      <c r="C46" s="13" t="s">
        <v>67</v>
      </c>
      <c r="D46" s="14" t="s">
        <v>160</v>
      </c>
      <c r="E46" s="14" t="s">
        <v>68</v>
      </c>
      <c r="F46" s="14" t="s">
        <v>69</v>
      </c>
      <c r="G46" s="15">
        <f>77-3.16+0.3031</f>
        <v>74.143100000000004</v>
      </c>
      <c r="H46" s="12" t="s">
        <v>141</v>
      </c>
      <c r="I46" s="1">
        <v>74.14</v>
      </c>
      <c r="J46" s="25"/>
    </row>
    <row r="47" spans="1:10" ht="27" customHeight="1">
      <c r="A47" s="6">
        <v>44</v>
      </c>
      <c r="B47" s="26"/>
      <c r="C47" s="13" t="s">
        <v>192</v>
      </c>
      <c r="D47" s="14" t="s">
        <v>160</v>
      </c>
      <c r="E47" s="14" t="s">
        <v>71</v>
      </c>
      <c r="F47" s="14" t="s">
        <v>72</v>
      </c>
      <c r="G47" s="15">
        <f>161.5-52.9</f>
        <v>108.6</v>
      </c>
      <c r="H47" s="12" t="s">
        <v>142</v>
      </c>
      <c r="I47" s="1">
        <v>108.6</v>
      </c>
      <c r="J47" s="25"/>
    </row>
    <row r="48" spans="1:10" ht="27" customHeight="1">
      <c r="A48" s="6">
        <v>45</v>
      </c>
      <c r="B48" s="26"/>
      <c r="C48" s="13" t="s">
        <v>73</v>
      </c>
      <c r="D48" s="14" t="s">
        <v>160</v>
      </c>
      <c r="E48" s="14" t="s">
        <v>74</v>
      </c>
      <c r="F48" s="14" t="s">
        <v>75</v>
      </c>
      <c r="G48" s="15">
        <v>2.75</v>
      </c>
      <c r="H48" s="12" t="s">
        <v>143</v>
      </c>
      <c r="I48" s="1">
        <v>2.75</v>
      </c>
      <c r="J48" s="25"/>
    </row>
    <row r="49" spans="1:10" ht="27" customHeight="1">
      <c r="A49" s="6">
        <v>46</v>
      </c>
      <c r="B49" s="26"/>
      <c r="C49" s="13" t="s">
        <v>76</v>
      </c>
      <c r="D49" s="14" t="s">
        <v>160</v>
      </c>
      <c r="E49" s="14" t="s">
        <v>77</v>
      </c>
      <c r="F49" s="14" t="s">
        <v>75</v>
      </c>
      <c r="G49" s="15">
        <v>26.18</v>
      </c>
      <c r="H49" s="12" t="s">
        <v>144</v>
      </c>
      <c r="I49" s="1">
        <v>26.18</v>
      </c>
      <c r="J49" s="25"/>
    </row>
    <row r="50" spans="1:10" ht="27" customHeight="1">
      <c r="A50" s="6">
        <v>47</v>
      </c>
      <c r="B50" s="26"/>
      <c r="C50" s="13" t="s">
        <v>33</v>
      </c>
      <c r="D50" s="14" t="s">
        <v>160</v>
      </c>
      <c r="E50" s="14" t="s">
        <v>78</v>
      </c>
      <c r="F50" s="14" t="s">
        <v>79</v>
      </c>
      <c r="G50" s="15">
        <v>6.56</v>
      </c>
      <c r="H50" s="12" t="s">
        <v>145</v>
      </c>
      <c r="I50" s="1">
        <v>6.56</v>
      </c>
      <c r="J50" s="25"/>
    </row>
    <row r="51" spans="1:10" ht="27" customHeight="1">
      <c r="A51" s="6">
        <v>48</v>
      </c>
      <c r="B51" s="26"/>
      <c r="C51" s="13" t="s">
        <v>80</v>
      </c>
      <c r="D51" s="14" t="s">
        <v>160</v>
      </c>
      <c r="E51" s="14" t="s">
        <v>81</v>
      </c>
      <c r="F51" s="14" t="s">
        <v>82</v>
      </c>
      <c r="G51" s="15">
        <v>365.95</v>
      </c>
      <c r="H51" s="12" t="s">
        <v>146</v>
      </c>
      <c r="I51" s="1">
        <v>365.95</v>
      </c>
      <c r="J51" s="25"/>
    </row>
    <row r="52" spans="1:10" ht="27" customHeight="1">
      <c r="A52" s="6">
        <v>49</v>
      </c>
      <c r="B52" s="26"/>
      <c r="C52" s="13" t="s">
        <v>83</v>
      </c>
      <c r="D52" s="14" t="s">
        <v>160</v>
      </c>
      <c r="E52" s="14" t="s">
        <v>84</v>
      </c>
      <c r="F52" s="14" t="s">
        <v>44</v>
      </c>
      <c r="G52" s="15">
        <v>280</v>
      </c>
      <c r="H52" s="12" t="s">
        <v>147</v>
      </c>
      <c r="I52" s="1">
        <v>280</v>
      </c>
      <c r="J52" s="25"/>
    </row>
    <row r="53" spans="1:10" ht="27" customHeight="1">
      <c r="A53" s="6">
        <v>50</v>
      </c>
      <c r="B53" s="26"/>
      <c r="C53" s="7" t="s">
        <v>178</v>
      </c>
      <c r="D53" s="8" t="s">
        <v>160</v>
      </c>
      <c r="E53" s="8" t="s">
        <v>179</v>
      </c>
      <c r="F53" s="8" t="s">
        <v>185</v>
      </c>
      <c r="G53" s="9">
        <v>146.72999999999999</v>
      </c>
      <c r="H53" s="11" t="s">
        <v>181</v>
      </c>
      <c r="I53" s="1">
        <v>142.99</v>
      </c>
      <c r="J53" s="25"/>
    </row>
    <row r="54" spans="1:10" ht="27" customHeight="1">
      <c r="A54" s="6">
        <v>51</v>
      </c>
      <c r="B54" s="26"/>
      <c r="C54" s="7" t="s">
        <v>191</v>
      </c>
      <c r="D54" s="14" t="s">
        <v>160</v>
      </c>
      <c r="E54" s="8" t="s">
        <v>193</v>
      </c>
      <c r="F54" s="8" t="s">
        <v>197</v>
      </c>
      <c r="G54" s="9">
        <v>2.1</v>
      </c>
      <c r="H54" s="11" t="s">
        <v>195</v>
      </c>
      <c r="I54" s="1">
        <v>2.1</v>
      </c>
      <c r="J54" s="25"/>
    </row>
    <row r="55" spans="1:10" ht="27" customHeight="1">
      <c r="A55" s="6">
        <v>52</v>
      </c>
      <c r="B55" s="26"/>
      <c r="C55" s="7" t="s">
        <v>70</v>
      </c>
      <c r="D55" s="14" t="s">
        <v>160</v>
      </c>
      <c r="E55" s="8" t="s">
        <v>194</v>
      </c>
      <c r="F55" s="8" t="s">
        <v>198</v>
      </c>
      <c r="G55" s="9">
        <v>4.8499999999999996</v>
      </c>
      <c r="H55" s="11" t="s">
        <v>196</v>
      </c>
      <c r="I55" s="1">
        <v>4.8499999999999996</v>
      </c>
      <c r="J55" s="25"/>
    </row>
    <row r="56" spans="1:10" ht="27" customHeight="1">
      <c r="A56" s="6">
        <v>53</v>
      </c>
      <c r="B56" s="26"/>
      <c r="C56" s="7" t="s">
        <v>183</v>
      </c>
      <c r="D56" s="8" t="s">
        <v>160</v>
      </c>
      <c r="E56" s="8" t="s">
        <v>184</v>
      </c>
      <c r="F56" s="8" t="s">
        <v>186</v>
      </c>
      <c r="G56" s="9">
        <v>218.35480000000001</v>
      </c>
      <c r="H56" s="11" t="s">
        <v>182</v>
      </c>
      <c r="I56" s="1">
        <v>21.09</v>
      </c>
      <c r="J56" s="25"/>
    </row>
    <row r="57" spans="1:10" ht="27" customHeight="1">
      <c r="A57" s="6">
        <v>54</v>
      </c>
      <c r="B57" s="26"/>
      <c r="C57" s="7" t="s">
        <v>187</v>
      </c>
      <c r="D57" s="14" t="s">
        <v>160</v>
      </c>
      <c r="E57" s="8" t="s">
        <v>188</v>
      </c>
      <c r="F57" s="8" t="s">
        <v>205</v>
      </c>
      <c r="G57" s="9">
        <f>300-173.71</f>
        <v>126.28999999999999</v>
      </c>
      <c r="H57" s="11" t="s">
        <v>190</v>
      </c>
      <c r="I57" s="1">
        <v>126.29</v>
      </c>
      <c r="J57" s="25"/>
    </row>
    <row r="58" spans="1:10" ht="27" customHeight="1">
      <c r="A58" s="6">
        <v>55</v>
      </c>
      <c r="B58" s="26"/>
      <c r="C58" s="7" t="s">
        <v>200</v>
      </c>
      <c r="D58" s="14" t="s">
        <v>160</v>
      </c>
      <c r="E58" s="8" t="s">
        <v>201</v>
      </c>
      <c r="F58" s="8" t="s">
        <v>206</v>
      </c>
      <c r="G58" s="9">
        <v>69.098670999999996</v>
      </c>
      <c r="H58" s="11" t="s">
        <v>202</v>
      </c>
      <c r="I58" s="1">
        <v>69.098670999999996</v>
      </c>
      <c r="J58" s="25"/>
    </row>
    <row r="59" spans="1:10" ht="27" customHeight="1">
      <c r="A59" s="6">
        <v>56</v>
      </c>
      <c r="B59" s="26"/>
      <c r="C59" s="7" t="s">
        <v>204</v>
      </c>
      <c r="D59" s="14" t="s">
        <v>211</v>
      </c>
      <c r="E59" s="13" t="s">
        <v>209</v>
      </c>
      <c r="F59" s="13" t="s">
        <v>210</v>
      </c>
      <c r="G59" s="9">
        <v>307.68</v>
      </c>
      <c r="H59" s="24" t="s">
        <v>218</v>
      </c>
      <c r="I59" s="1">
        <v>307.68</v>
      </c>
      <c r="J59" s="25"/>
    </row>
    <row r="60" spans="1:10" ht="27" customHeight="1">
      <c r="A60" s="6">
        <v>57</v>
      </c>
      <c r="B60" s="26"/>
      <c r="C60" s="7" t="s">
        <v>214</v>
      </c>
      <c r="D60" s="14" t="s">
        <v>215</v>
      </c>
      <c r="E60" s="13" t="s">
        <v>216</v>
      </c>
      <c r="F60" s="13" t="s">
        <v>217</v>
      </c>
      <c r="G60" s="9">
        <v>375</v>
      </c>
      <c r="H60" s="24" t="s">
        <v>222</v>
      </c>
      <c r="I60" s="1">
        <v>375</v>
      </c>
      <c r="J60" s="25"/>
    </row>
    <row r="61" spans="1:10" ht="27" customHeight="1">
      <c r="A61" s="6">
        <v>58</v>
      </c>
      <c r="B61" s="26"/>
      <c r="C61" s="13" t="s">
        <v>85</v>
      </c>
      <c r="D61" s="14" t="s">
        <v>160</v>
      </c>
      <c r="E61" s="14" t="s">
        <v>86</v>
      </c>
      <c r="F61" s="14" t="s">
        <v>87</v>
      </c>
      <c r="G61" s="15">
        <v>100</v>
      </c>
      <c r="H61" s="11" t="s">
        <v>148</v>
      </c>
      <c r="I61" s="1">
        <v>100</v>
      </c>
      <c r="J61" s="25"/>
    </row>
    <row r="62" spans="1:10" ht="18" customHeight="1">
      <c r="A62" s="6">
        <v>59</v>
      </c>
      <c r="B62" s="26" t="s">
        <v>104</v>
      </c>
      <c r="C62" s="16" t="s">
        <v>27</v>
      </c>
      <c r="D62" s="17" t="s">
        <v>176</v>
      </c>
      <c r="E62" s="17" t="s">
        <v>88</v>
      </c>
      <c r="F62" s="17" t="s">
        <v>44</v>
      </c>
      <c r="G62" s="18">
        <v>1500</v>
      </c>
      <c r="H62" s="19" t="s">
        <v>149</v>
      </c>
      <c r="I62" s="1">
        <v>1500</v>
      </c>
      <c r="J62" s="25"/>
    </row>
    <row r="63" spans="1:10" ht="18" customHeight="1">
      <c r="A63" s="6">
        <v>60</v>
      </c>
      <c r="B63" s="26"/>
      <c r="C63" s="16" t="s">
        <v>27</v>
      </c>
      <c r="D63" s="17" t="s">
        <v>176</v>
      </c>
      <c r="E63" s="17" t="s">
        <v>89</v>
      </c>
      <c r="F63" s="17" t="s">
        <v>44</v>
      </c>
      <c r="G63" s="18">
        <v>500</v>
      </c>
      <c r="H63" s="19" t="s">
        <v>149</v>
      </c>
      <c r="I63" s="1">
        <v>500</v>
      </c>
      <c r="J63" s="25"/>
    </row>
    <row r="64" spans="1:10" ht="18" customHeight="1">
      <c r="A64" s="6">
        <v>61</v>
      </c>
      <c r="B64" s="26"/>
      <c r="C64" s="16" t="s">
        <v>90</v>
      </c>
      <c r="D64" s="17" t="s">
        <v>176</v>
      </c>
      <c r="E64" s="17" t="s">
        <v>91</v>
      </c>
      <c r="F64" s="17" t="s">
        <v>44</v>
      </c>
      <c r="G64" s="18">
        <v>1500</v>
      </c>
      <c r="H64" s="19" t="s">
        <v>149</v>
      </c>
      <c r="I64" s="1">
        <v>1500</v>
      </c>
      <c r="J64" s="25"/>
    </row>
    <row r="65" spans="1:10" ht="18" customHeight="1">
      <c r="A65" s="6">
        <v>62</v>
      </c>
      <c r="B65" s="26"/>
      <c r="C65" s="16" t="s">
        <v>90</v>
      </c>
      <c r="D65" s="17" t="s">
        <v>176</v>
      </c>
      <c r="E65" s="17" t="s">
        <v>92</v>
      </c>
      <c r="F65" s="17" t="s">
        <v>44</v>
      </c>
      <c r="G65" s="18">
        <v>4175.2</v>
      </c>
      <c r="H65" s="19" t="s">
        <v>149</v>
      </c>
      <c r="I65" s="1">
        <v>4175.2</v>
      </c>
      <c r="J65" s="25"/>
    </row>
    <row r="66" spans="1:10" ht="24" customHeight="1">
      <c r="A66" s="6">
        <v>63</v>
      </c>
      <c r="B66" s="26"/>
      <c r="C66" s="16" t="s">
        <v>90</v>
      </c>
      <c r="D66" s="17" t="s">
        <v>176</v>
      </c>
      <c r="E66" s="17" t="s">
        <v>93</v>
      </c>
      <c r="F66" s="17" t="s">
        <v>44</v>
      </c>
      <c r="G66" s="18">
        <v>2191.8200000000002</v>
      </c>
      <c r="H66" s="19" t="s">
        <v>149</v>
      </c>
      <c r="I66" s="1">
        <v>2191.8200000000002</v>
      </c>
      <c r="J66" s="25"/>
    </row>
    <row r="67" spans="1:10" ht="18" customHeight="1">
      <c r="A67" s="6">
        <v>64</v>
      </c>
      <c r="B67" s="26"/>
      <c r="C67" s="16" t="s">
        <v>94</v>
      </c>
      <c r="D67" s="17" t="s">
        <v>176</v>
      </c>
      <c r="E67" s="17" t="s">
        <v>95</v>
      </c>
      <c r="F67" s="17" t="s">
        <v>44</v>
      </c>
      <c r="G67" s="18">
        <v>500</v>
      </c>
      <c r="H67" s="19" t="s">
        <v>149</v>
      </c>
      <c r="I67" s="1" t="s">
        <v>108</v>
      </c>
      <c r="J67" s="25"/>
    </row>
    <row r="68" spans="1:10" ht="18" customHeight="1">
      <c r="A68" s="6">
        <v>65</v>
      </c>
      <c r="B68" s="26"/>
      <c r="C68" s="16" t="s">
        <v>94</v>
      </c>
      <c r="D68" s="17" t="s">
        <v>176</v>
      </c>
      <c r="E68" s="17" t="s">
        <v>96</v>
      </c>
      <c r="F68" s="17" t="s">
        <v>44</v>
      </c>
      <c r="G68" s="18">
        <v>500</v>
      </c>
      <c r="H68" s="19" t="s">
        <v>149</v>
      </c>
      <c r="I68" s="1" t="s">
        <v>108</v>
      </c>
      <c r="J68" s="25"/>
    </row>
    <row r="69" spans="1:10" ht="18" customHeight="1">
      <c r="A69" s="6">
        <v>66</v>
      </c>
      <c r="B69" s="26"/>
      <c r="C69" s="16" t="s">
        <v>97</v>
      </c>
      <c r="D69" s="17" t="s">
        <v>176</v>
      </c>
      <c r="E69" s="17" t="s">
        <v>98</v>
      </c>
      <c r="F69" s="17" t="s">
        <v>44</v>
      </c>
      <c r="G69" s="18">
        <v>616.6</v>
      </c>
      <c r="H69" s="19" t="s">
        <v>149</v>
      </c>
      <c r="I69" s="1">
        <v>616.6</v>
      </c>
      <c r="J69" s="25"/>
    </row>
    <row r="70" spans="1:10" ht="18" customHeight="1">
      <c r="A70" s="6">
        <v>67</v>
      </c>
      <c r="B70" s="26"/>
      <c r="C70" s="16" t="s">
        <v>97</v>
      </c>
      <c r="D70" s="17" t="s">
        <v>176</v>
      </c>
      <c r="E70" s="17" t="s">
        <v>99</v>
      </c>
      <c r="F70" s="17" t="s">
        <v>44</v>
      </c>
      <c r="G70" s="18">
        <v>3141.66</v>
      </c>
      <c r="H70" s="19" t="s">
        <v>149</v>
      </c>
      <c r="I70" s="1">
        <v>3141.66</v>
      </c>
      <c r="J70" s="25"/>
    </row>
    <row r="71" spans="1:10" ht="18" customHeight="1">
      <c r="A71" s="6">
        <v>68</v>
      </c>
      <c r="B71" s="26"/>
      <c r="C71" s="16" t="s">
        <v>97</v>
      </c>
      <c r="D71" s="17" t="s">
        <v>176</v>
      </c>
      <c r="E71" s="17" t="s">
        <v>100</v>
      </c>
      <c r="F71" s="17" t="s">
        <v>44</v>
      </c>
      <c r="G71" s="18">
        <v>915.22</v>
      </c>
      <c r="H71" s="19" t="s">
        <v>149</v>
      </c>
      <c r="I71" s="1">
        <v>915.22</v>
      </c>
      <c r="J71" s="25"/>
    </row>
    <row r="72" spans="1:10" ht="18" customHeight="1">
      <c r="A72" s="6">
        <v>69</v>
      </c>
      <c r="B72" s="26"/>
      <c r="C72" s="16" t="s">
        <v>97</v>
      </c>
      <c r="D72" s="17" t="s">
        <v>176</v>
      </c>
      <c r="E72" s="17" t="s">
        <v>101</v>
      </c>
      <c r="F72" s="17" t="s">
        <v>44</v>
      </c>
      <c r="G72" s="18">
        <v>285.64</v>
      </c>
      <c r="H72" s="19" t="s">
        <v>149</v>
      </c>
      <c r="I72" s="1">
        <v>285.64</v>
      </c>
      <c r="J72" s="25"/>
    </row>
    <row r="73" spans="1:10" ht="18" customHeight="1">
      <c r="A73" s="6">
        <v>70</v>
      </c>
      <c r="B73" s="26"/>
      <c r="C73" s="16" t="s">
        <v>97</v>
      </c>
      <c r="D73" s="17" t="s">
        <v>176</v>
      </c>
      <c r="E73" s="17" t="s">
        <v>102</v>
      </c>
      <c r="F73" s="17" t="s">
        <v>44</v>
      </c>
      <c r="G73" s="18">
        <v>1183.71</v>
      </c>
      <c r="H73" s="19" t="s">
        <v>149</v>
      </c>
      <c r="I73" s="1">
        <v>1183.71</v>
      </c>
      <c r="J73" s="25"/>
    </row>
    <row r="74" spans="1:10" ht="18" customHeight="1">
      <c r="A74" s="6">
        <v>71</v>
      </c>
      <c r="B74" s="26"/>
      <c r="C74" s="16" t="s">
        <v>80</v>
      </c>
      <c r="D74" s="17" t="s">
        <v>176</v>
      </c>
      <c r="E74" s="17" t="s">
        <v>103</v>
      </c>
      <c r="F74" s="17" t="s">
        <v>44</v>
      </c>
      <c r="G74" s="18">
        <v>1990.14</v>
      </c>
      <c r="H74" s="19" t="s">
        <v>149</v>
      </c>
      <c r="I74" s="1">
        <v>1990.14</v>
      </c>
      <c r="J74" s="25"/>
    </row>
    <row r="75" spans="1:10" ht="18" customHeight="1">
      <c r="A75" s="6">
        <v>72</v>
      </c>
      <c r="B75" s="26" t="s">
        <v>107</v>
      </c>
      <c r="C75" s="20" t="s">
        <v>45</v>
      </c>
      <c r="D75" s="21" t="s">
        <v>105</v>
      </c>
      <c r="E75" s="21" t="s">
        <v>150</v>
      </c>
      <c r="F75" s="21" t="s">
        <v>44</v>
      </c>
      <c r="G75" s="22">
        <v>1500</v>
      </c>
      <c r="H75" s="19" t="s">
        <v>151</v>
      </c>
      <c r="I75" s="1">
        <v>1394.56</v>
      </c>
      <c r="J75" s="25"/>
    </row>
    <row r="76" spans="1:10" ht="18" customHeight="1">
      <c r="A76" s="6">
        <v>73</v>
      </c>
      <c r="B76" s="26"/>
      <c r="C76" s="20" t="s">
        <v>106</v>
      </c>
      <c r="D76" s="21" t="s">
        <v>105</v>
      </c>
      <c r="E76" s="21" t="s">
        <v>223</v>
      </c>
      <c r="F76" s="21" t="s">
        <v>44</v>
      </c>
      <c r="G76" s="22">
        <v>2500</v>
      </c>
      <c r="H76" s="19" t="s">
        <v>224</v>
      </c>
      <c r="I76" s="1">
        <v>839.24</v>
      </c>
      <c r="J76" s="25"/>
    </row>
    <row r="77" spans="1:10" ht="18" customHeight="1">
      <c r="A77" s="6">
        <v>74</v>
      </c>
      <c r="B77" s="26"/>
      <c r="C77" s="20" t="s">
        <v>225</v>
      </c>
      <c r="D77" s="21" t="s">
        <v>105</v>
      </c>
      <c r="E77" s="21" t="s">
        <v>229</v>
      </c>
      <c r="F77" s="21" t="s">
        <v>230</v>
      </c>
      <c r="G77" s="22">
        <v>1339.6</v>
      </c>
      <c r="H77" s="19" t="s">
        <v>232</v>
      </c>
      <c r="I77" s="1">
        <v>1339.6</v>
      </c>
      <c r="J77" s="25"/>
    </row>
    <row r="78" spans="1:10" ht="18" customHeight="1">
      <c r="A78" s="6">
        <v>75</v>
      </c>
      <c r="B78" s="26"/>
      <c r="C78" s="20" t="s">
        <v>21</v>
      </c>
      <c r="D78" s="21" t="s">
        <v>105</v>
      </c>
      <c r="E78" s="21" t="s">
        <v>229</v>
      </c>
      <c r="F78" s="21" t="s">
        <v>17</v>
      </c>
      <c r="G78" s="22">
        <v>1124</v>
      </c>
      <c r="H78" s="19" t="s">
        <v>233</v>
      </c>
      <c r="I78" s="1">
        <v>1124</v>
      </c>
      <c r="J78" s="25"/>
    </row>
    <row r="79" spans="1:10" ht="18" customHeight="1">
      <c r="A79" s="6">
        <v>76</v>
      </c>
      <c r="B79" s="26"/>
      <c r="C79" s="20" t="s">
        <v>226</v>
      </c>
      <c r="D79" s="21" t="s">
        <v>105</v>
      </c>
      <c r="E79" s="21" t="s">
        <v>229</v>
      </c>
      <c r="F79" s="21" t="s">
        <v>17</v>
      </c>
      <c r="G79" s="22">
        <v>1317</v>
      </c>
      <c r="H79" s="19" t="s">
        <v>232</v>
      </c>
      <c r="I79" s="1">
        <v>1317</v>
      </c>
      <c r="J79" s="25"/>
    </row>
    <row r="80" spans="1:10" ht="18" customHeight="1">
      <c r="A80" s="6">
        <v>77</v>
      </c>
      <c r="B80" s="26"/>
      <c r="C80" s="20" t="s">
        <v>227</v>
      </c>
      <c r="D80" s="21" t="s">
        <v>105</v>
      </c>
      <c r="E80" s="21" t="s">
        <v>229</v>
      </c>
      <c r="F80" s="21" t="s">
        <v>231</v>
      </c>
      <c r="G80" s="22">
        <v>363</v>
      </c>
      <c r="H80" s="19" t="s">
        <v>232</v>
      </c>
      <c r="I80" s="1">
        <v>363</v>
      </c>
      <c r="J80" s="25"/>
    </row>
    <row r="81" spans="1:10" ht="18" customHeight="1">
      <c r="A81" s="6">
        <v>78</v>
      </c>
      <c r="B81" s="26"/>
      <c r="C81" s="20" t="s">
        <v>228</v>
      </c>
      <c r="D81" s="21" t="s">
        <v>105</v>
      </c>
      <c r="E81" s="21" t="s">
        <v>229</v>
      </c>
      <c r="F81" s="21" t="s">
        <v>49</v>
      </c>
      <c r="G81" s="22">
        <v>1615.4</v>
      </c>
      <c r="H81" s="19" t="s">
        <v>232</v>
      </c>
      <c r="I81" s="1">
        <v>1615.4</v>
      </c>
      <c r="J81" s="25"/>
    </row>
    <row r="82" spans="1:10">
      <c r="G82" s="23"/>
    </row>
  </sheetData>
  <mergeCells count="6">
    <mergeCell ref="B75:B81"/>
    <mergeCell ref="H2:I2"/>
    <mergeCell ref="A1:I1"/>
    <mergeCell ref="B4:B26"/>
    <mergeCell ref="B27:B61"/>
    <mergeCell ref="B62:B74"/>
  </mergeCells>
  <phoneticPr fontId="3" type="noConversion"/>
  <pageMargins left="0.43307086614173229" right="0.19685039370078741" top="0.43307086614173229" bottom="0.43307086614173229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陶富林</dc:creator>
  <cp:lastModifiedBy>lenovo</cp:lastModifiedBy>
  <cp:lastPrinted>2020-10-29T01:27:24Z</cp:lastPrinted>
  <dcterms:created xsi:type="dcterms:W3CDTF">2020-08-10T08:21:00Z</dcterms:created>
  <dcterms:modified xsi:type="dcterms:W3CDTF">2020-12-31T01:23:59Z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